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<sst xmlns="http://schemas.openxmlformats.org/spreadsheetml/2006/main" count="2992" uniqueCount="1211">
  <si>
    <t>Прогноз объемов продукции, закупаемой для муниципальных нужд за счет местных бюджетов и внебюджетных источников финансирования на 2015-2017 годы.</t>
  </si>
  <si>
    <t>Код</t>
  </si>
  <si>
    <t>Наименование продукции</t>
  </si>
  <si>
    <t>Единица измерения</t>
  </si>
  <si>
    <t>2013
отчет</t>
  </si>
  <si>
    <t>2014
оценка</t>
  </si>
  <si>
    <t>2015
прогноз</t>
  </si>
  <si>
    <t>2016
прогноз</t>
  </si>
  <si>
    <t>2017
прогноз</t>
  </si>
  <si>
    <t>-ВСЕГО</t>
  </si>
  <si>
    <t>тыс. руб.</t>
  </si>
  <si>
    <t>--ТОВАРЫ</t>
  </si>
  <si>
    <t>Раздел A</t>
  </si>
  <si>
    <t>---ПРОДУКЦИЯ СЕЛЬСКОГО ХОЗЯЙСТВА, ОХОТЫ И ЛЕСНОГО ХОЗЯЙСТВА</t>
  </si>
  <si>
    <t>01</t>
  </si>
  <si>
    <t>-----Продукция сельского хозяйства, охота и связанные с этим услуги</t>
  </si>
  <si>
    <t>01.1</t>
  </si>
  <si>
    <t>------Зерновые и технические культуры, продукция овощеводства и садоводства</t>
  </si>
  <si>
    <t>01.11.000</t>
  </si>
  <si>
    <t>-------Зерновые культуры и прочие сельскохозяйственные культуры, не включенные в другие группировки</t>
  </si>
  <si>
    <t>01.11.110</t>
  </si>
  <si>
    <t>--------Озимая твердая пшеница</t>
  </si>
  <si>
    <t>т</t>
  </si>
  <si>
    <t>01.11.120</t>
  </si>
  <si>
    <t>--------Яровая твердая пшеница</t>
  </si>
  <si>
    <t>01.11.240</t>
  </si>
  <si>
    <t>--------Зубовидная кукуруза и кукуруза прочих сортов (кроме сахарной)</t>
  </si>
  <si>
    <t>01.11.280</t>
  </si>
  <si>
    <t>--------Озимый ячмень</t>
  </si>
  <si>
    <t>01.11.310</t>
  </si>
  <si>
    <t>--------Яровой ячмень</t>
  </si>
  <si>
    <t>01.11.320</t>
  </si>
  <si>
    <t>--------Озимая рожь</t>
  </si>
  <si>
    <t>01.11.330</t>
  </si>
  <si>
    <t>--------Яровая рожь</t>
  </si>
  <si>
    <t>01.11.340</t>
  </si>
  <si>
    <t>--------Овес</t>
  </si>
  <si>
    <t>01.11.580</t>
  </si>
  <si>
    <t>--------Семена подсолнечника, кунжута, сафлора, рапса, сурепицы, горчицы и рыжика</t>
  </si>
  <si>
    <t>-------- Прочее</t>
  </si>
  <si>
    <t>01.11.680</t>
  </si>
  <si>
    <t>--------Прочая фабричная сахарная свекла</t>
  </si>
  <si>
    <t>01.11.760</t>
  </si>
  <si>
    <t>--------Кукуруза на корм</t>
  </si>
  <si>
    <t>01.11.950</t>
  </si>
  <si>
    <t>--------Семена сахарной свеклы и семена кормовых культур</t>
  </si>
  <si>
    <t>------- Прочее</t>
  </si>
  <si>
    <t>01.12.000</t>
  </si>
  <si>
    <t>-------Продукция овощеводства, декоративного садоводства и питомников</t>
  </si>
  <si>
    <t>01.13.000</t>
  </si>
  <si>
    <t>-------Фрукты, ягоды, орехи, культуры для производства напитков и пряностей</t>
  </si>
  <si>
    <t>------ Прочее</t>
  </si>
  <si>
    <t>01.2</t>
  </si>
  <si>
    <t>------Живые животные и продукты животного происхождения</t>
  </si>
  <si>
    <t>01.21.000</t>
  </si>
  <si>
    <t>-------Живой крупный рогатый скот и продукция его разведения, живые дикие жвачные животные</t>
  </si>
  <si>
    <t>01.22.000</t>
  </si>
  <si>
    <t>-------Живые овцы, козы, лошади, ослы, мулы и лошаки и продукция их разведения</t>
  </si>
  <si>
    <t>01.23.000</t>
  </si>
  <si>
    <t>-------Живые свиньи</t>
  </si>
  <si>
    <t>01.24.000</t>
  </si>
  <si>
    <t>-------Живая сельскохозяйственная птица и яйца</t>
  </si>
  <si>
    <t>01.25.000</t>
  </si>
  <si>
    <t>-------Прочие живые животные и продукция их разведения</t>
  </si>
  <si>
    <t>----- Прочее</t>
  </si>
  <si>
    <t>02</t>
  </si>
  <si>
    <t>-----Продукция лесоводства, лесозаготовок и связанные с этим услуги</t>
  </si>
  <si>
    <t>02.01.000</t>
  </si>
  <si>
    <t>-------Необработанная древесина; природные смолы; натуральная пробка; прочая продукция лесоводства; услуги лесопитомников</t>
  </si>
  <si>
    <t>--- Прочее</t>
  </si>
  <si>
    <t>Раздел B</t>
  </si>
  <si>
    <t>---РЫБА И ПРОЧАЯ ПРОДУКЦИЯ РЫБОЛОВСТВА; УСЛУГИ, СВЯЗАННЫЕ С РЫБОЛОВСТВОМ</t>
  </si>
  <si>
    <t>05</t>
  </si>
  <si>
    <t>-----Рыба и прочая продукция рыболовства; услуги, связанные с рыболовством</t>
  </si>
  <si>
    <t>05.00.000</t>
  </si>
  <si>
    <t>-------Рыба и прочая продукция рыболовства; услуги, связанные с рыболовством</t>
  </si>
  <si>
    <t>Раздел C</t>
  </si>
  <si>
    <t>---ПРОДУКЦИЯ ГОРНОДОБЫВАЮЩИХ ПРОИЗВОДСТВ</t>
  </si>
  <si>
    <t>Подраздел CA</t>
  </si>
  <si>
    <t>----КАМЕННЫЙ УГОЛЬ И БУРЫЙ УГОЛЬ (ЛИГНИТ); ТОРФ; СЫРАЯ НЕФТЬ И ПРИРОДНЫЙ ГАЗ; УРАН И ТОРИЙ</t>
  </si>
  <si>
    <t>10</t>
  </si>
  <si>
    <t>-----Каменный уголь и бурый уголь (лигнит); торф</t>
  </si>
  <si>
    <t>10.1</t>
  </si>
  <si>
    <t>------Каменный уголь</t>
  </si>
  <si>
    <t>10.2</t>
  </si>
  <si>
    <t>------Бурый уголь (лигнит)</t>
  </si>
  <si>
    <t>10.3</t>
  </si>
  <si>
    <t>------Торф</t>
  </si>
  <si>
    <t>11</t>
  </si>
  <si>
    <t>-----Сырая нефть и природный газ; услуги, связанные с добычей нефти и газа, кроме геологоразведочных работ</t>
  </si>
  <si>
    <t>11.1</t>
  </si>
  <si>
    <t>------Сырая нефть и природный газ</t>
  </si>
  <si>
    <t>---- Прочее</t>
  </si>
  <si>
    <t>Подраздел CB</t>
  </si>
  <si>
    <t>----МЕТАЛЛИЧЕСКИЕ РУДЫ И ПРОЧАЯ ПРОДУКЦИЯ ГОРНОДОБЫВАЮЩИХ ПРОИЗВОДСТВ</t>
  </si>
  <si>
    <t>13</t>
  </si>
  <si>
    <t>-----Металлические руды</t>
  </si>
  <si>
    <t>13.1</t>
  </si>
  <si>
    <t>------Железные руды</t>
  </si>
  <si>
    <t>13.2</t>
  </si>
  <si>
    <t>------Руды цветных металлов, кроме урановых и ториевых руд</t>
  </si>
  <si>
    <t>14</t>
  </si>
  <si>
    <t>-----Прочая продукция горнодобывающих производств</t>
  </si>
  <si>
    <t>14.1</t>
  </si>
  <si>
    <t>------Камень</t>
  </si>
  <si>
    <t>14.11.000</t>
  </si>
  <si>
    <t>-------Камень для памятников и строительства</t>
  </si>
  <si>
    <t>14.12.000</t>
  </si>
  <si>
    <t>-------Известняк, гипс и мел</t>
  </si>
  <si>
    <t>14.13.000</t>
  </si>
  <si>
    <t>-------Сланцы</t>
  </si>
  <si>
    <t>14.2</t>
  </si>
  <si>
    <t>------Гравий, песок и глина</t>
  </si>
  <si>
    <t>14.21.000</t>
  </si>
  <si>
    <t>-------Гравий и песок</t>
  </si>
  <si>
    <t>14.22.000</t>
  </si>
  <si>
    <t>-------Глины и каолин</t>
  </si>
  <si>
    <t>14.3</t>
  </si>
  <si>
    <t>------Минеральное сырье для химических производств и производства удобрений</t>
  </si>
  <si>
    <t>14.4</t>
  </si>
  <si>
    <t>------Соль</t>
  </si>
  <si>
    <t>14.5</t>
  </si>
  <si>
    <t>------Прочая продукция горнодобывающих производств, не включенная в другие группировки</t>
  </si>
  <si>
    <t>Раздел D</t>
  </si>
  <si>
    <t>---ПРОДУКЦИЯ ОБРАБАТЫВАЮЩИХ ПРОИЗВОДСТВ</t>
  </si>
  <si>
    <t>Подраздел DA</t>
  </si>
  <si>
    <t>----ПИЩЕВЫЕ ПРОДУКТЫ, НАПИТКИ И ТАБАЧНЫЕ ИЗДЕЛИЯ</t>
  </si>
  <si>
    <t>15</t>
  </si>
  <si>
    <t>-----Пищевые продукты и напитки</t>
  </si>
  <si>
    <t>15.1</t>
  </si>
  <si>
    <t>------Мясо, мясные продукты и другая продукция переработки животных</t>
  </si>
  <si>
    <t>15.11.000</t>
  </si>
  <si>
    <t>-------Свежее и консервированное мясо, кроме мяса птицы</t>
  </si>
  <si>
    <t>15.12.000</t>
  </si>
  <si>
    <t>-------Свежее и консервированное мясо домашней птицы</t>
  </si>
  <si>
    <t>15.13.000</t>
  </si>
  <si>
    <t>-------Продукты из мяса и мяса птицы; услуги, связанные с их производством</t>
  </si>
  <si>
    <t>15.2</t>
  </si>
  <si>
    <t>------Переработанные и консервированные рыба и рыбные продукты</t>
  </si>
  <si>
    <t>15.3</t>
  </si>
  <si>
    <t>------Переработанные и консервированные фрукты, овощи и картофель</t>
  </si>
  <si>
    <t>15.31.000</t>
  </si>
  <si>
    <t>-------Переработанный и консервированный картофель; услуги, связанные с его обработкой</t>
  </si>
  <si>
    <t>15.32.000</t>
  </si>
  <si>
    <t>-------Фруктовые и овощные соки</t>
  </si>
  <si>
    <t>15.33.000</t>
  </si>
  <si>
    <t>-------Переработанные и консервированные фрукты и овощи, не включенные в другие группировки; услуги по тепловой обработке и прочим способам подготовки фруктов и овощей для консервирования</t>
  </si>
  <si>
    <t>15.4</t>
  </si>
  <si>
    <t>------Животные и растительные масла и жиры</t>
  </si>
  <si>
    <t>15.41.000</t>
  </si>
  <si>
    <t>-------Нерафинированные масла и жиры</t>
  </si>
  <si>
    <t>15.42.000</t>
  </si>
  <si>
    <t>-------Рафинированные масла и жиры</t>
  </si>
  <si>
    <t>15.43.000</t>
  </si>
  <si>
    <t>-------Маргарин и аналогичные пищевые жиры</t>
  </si>
  <si>
    <t>15.5</t>
  </si>
  <si>
    <t>------Молочные продукты и мороженое</t>
  </si>
  <si>
    <t>15.51.000</t>
  </si>
  <si>
    <t>-------Молочные продукты</t>
  </si>
  <si>
    <t>15.52.000</t>
  </si>
  <si>
    <t>-------Мороженое и прочие замороженные десерты</t>
  </si>
  <si>
    <t>15.6</t>
  </si>
  <si>
    <t>------Продукция мукомольно-крупяного производства, крахмалы и крахмалопродукты</t>
  </si>
  <si>
    <t>15.61.000</t>
  </si>
  <si>
    <t>-------Продукция мукомольно-крупяного производства</t>
  </si>
  <si>
    <t>15.62.000</t>
  </si>
  <si>
    <t>-------Крахмалы и крахмалопродукты</t>
  </si>
  <si>
    <t>15.7</t>
  </si>
  <si>
    <t>------Готовые корма для животных</t>
  </si>
  <si>
    <t>15.71.000</t>
  </si>
  <si>
    <t>-------Готовые корма для сельскохозяйственных животных</t>
  </si>
  <si>
    <t>15.72.000</t>
  </si>
  <si>
    <t>-------Готовый корм для домашних животных</t>
  </si>
  <si>
    <t>15.8</t>
  </si>
  <si>
    <t>------Прочие пищевые продукты</t>
  </si>
  <si>
    <t>15.81.000</t>
  </si>
  <si>
    <t>-------Хлеб, мучные кондитерские изделия, торты и пирожные недлительного хранения</t>
  </si>
  <si>
    <t>15.82.000</t>
  </si>
  <si>
    <t>-------Сухари и печенье; мучные кондитерские изделия, торты и пирожные длительного хранения</t>
  </si>
  <si>
    <t>15.83.000</t>
  </si>
  <si>
    <t>-------Сахар</t>
  </si>
  <si>
    <t>15.84.000</t>
  </si>
  <si>
    <t>-------Какао, шоколад и сахаристые кондитерские изделия</t>
  </si>
  <si>
    <t>15.85.000</t>
  </si>
  <si>
    <t>-------Макароны, лапша, кускус и аналогичные мучные изделия</t>
  </si>
  <si>
    <t>15.86.000</t>
  </si>
  <si>
    <t>-------Кофе и чай</t>
  </si>
  <si>
    <t>15.87.000</t>
  </si>
  <si>
    <t>-------Приправы и пряности</t>
  </si>
  <si>
    <t>15.88.000</t>
  </si>
  <si>
    <t>-------Гомогенизированные и диетические пищевые продукты</t>
  </si>
  <si>
    <t>15.89.000</t>
  </si>
  <si>
    <t>-------Прочие пищевые продукты, не включенные в другие группировки</t>
  </si>
  <si>
    <t>15.9</t>
  </si>
  <si>
    <t>------Напитки</t>
  </si>
  <si>
    <t>15.91.000</t>
  </si>
  <si>
    <t>-------Дистиллированные алкогольные напитки</t>
  </si>
  <si>
    <t>15.92.000</t>
  </si>
  <si>
    <t>-------Этиловый спирт</t>
  </si>
  <si>
    <t>15.93.000</t>
  </si>
  <si>
    <t>-------Вина</t>
  </si>
  <si>
    <t>15.94.000</t>
  </si>
  <si>
    <t>-------Сидр и прочие фруктовые вина</t>
  </si>
  <si>
    <t>15.95.000</t>
  </si>
  <si>
    <t>-------Прочие недистиллированные сброженные напитки</t>
  </si>
  <si>
    <t>15.96.000</t>
  </si>
  <si>
    <t>-------Солодовое пиво</t>
  </si>
  <si>
    <t>15.97.000</t>
  </si>
  <si>
    <t>-------Солод</t>
  </si>
  <si>
    <t>15.98.000</t>
  </si>
  <si>
    <t>-------Минеральные воды и безалкогольные напитки</t>
  </si>
  <si>
    <t>16</t>
  </si>
  <si>
    <t>-----Табачные изделия</t>
  </si>
  <si>
    <t>16.00.000</t>
  </si>
  <si>
    <t>-------Табачные изделия</t>
  </si>
  <si>
    <t>Подраздел DB</t>
  </si>
  <si>
    <t>----ТЕКСТИЛЬ И ТЕКСТИЛЬНЫЕ ИЗДЕЛИЯ</t>
  </si>
  <si>
    <t>17</t>
  </si>
  <si>
    <t>-----Текстиль</t>
  </si>
  <si>
    <t>17.1</t>
  </si>
  <si>
    <t>------Текстильные пряжа и нити</t>
  </si>
  <si>
    <t>17.2</t>
  </si>
  <si>
    <t>------Ткани</t>
  </si>
  <si>
    <t>17.4</t>
  </si>
  <si>
    <t>------Готовые текстильные изделия, кроме одежды</t>
  </si>
  <si>
    <t>17.5</t>
  </si>
  <si>
    <t>------Прочие текстильные изделия</t>
  </si>
  <si>
    <t>17.51.000</t>
  </si>
  <si>
    <t>-------Ковры и ковровые изделия</t>
  </si>
  <si>
    <t>17.52.000</t>
  </si>
  <si>
    <t>-------Канаты, веревки, шпагат и сети; услуги, связанные с их ремонтом</t>
  </si>
  <si>
    <t>17.53.000</t>
  </si>
  <si>
    <t>-------Нетканые материалы и изделия из нетканых материалов, кроме одежды</t>
  </si>
  <si>
    <t>17.54.000</t>
  </si>
  <si>
    <t>-------Прочие текстильные изделия, не включенные в другие группировки</t>
  </si>
  <si>
    <t>17.6</t>
  </si>
  <si>
    <t>------Кулирные и основовязанные трикотажные полотна</t>
  </si>
  <si>
    <t>17.7</t>
  </si>
  <si>
    <t>------Трикотажные изделия</t>
  </si>
  <si>
    <t>17.71.000</t>
  </si>
  <si>
    <t>-------Чулочно-носочные трикотажные изделия</t>
  </si>
  <si>
    <t>17.72.000</t>
  </si>
  <si>
    <t>-------Трикотажные пуловеры, кардиганы и аналогичные изделия</t>
  </si>
  <si>
    <t>18</t>
  </si>
  <si>
    <t>-----Одежда; меха</t>
  </si>
  <si>
    <t>18.1</t>
  </si>
  <si>
    <t>------Одежда из кожи</t>
  </si>
  <si>
    <t>18.2</t>
  </si>
  <si>
    <t>------Прочая одежда и аксессуары</t>
  </si>
  <si>
    <t>18.21.000</t>
  </si>
  <si>
    <t>-------Спецодежда</t>
  </si>
  <si>
    <t>18.22.000</t>
  </si>
  <si>
    <t>-------Верхняя одежда</t>
  </si>
  <si>
    <t>18.23.000</t>
  </si>
  <si>
    <t>-------Нательное белье</t>
  </si>
  <si>
    <t>18.24.000</t>
  </si>
  <si>
    <t>-------Прочая одежда и аксессуары, не включенные в другие группировки</t>
  </si>
  <si>
    <t>18.3</t>
  </si>
  <si>
    <t>------Меха; меховые изделия</t>
  </si>
  <si>
    <t>Подраздел DC</t>
  </si>
  <si>
    <t>----КОЖА И ИЗДЕЛИЯ ИЗ КОЖИ</t>
  </si>
  <si>
    <t>19</t>
  </si>
  <si>
    <t>-----Кожа и изделия из кожи</t>
  </si>
  <si>
    <t>19.1</t>
  </si>
  <si>
    <t>------Кожа</t>
  </si>
  <si>
    <t>19.2</t>
  </si>
  <si>
    <t>------Чемоданы, дамские сумки и аналогичные изделия; шорно-седельные изделия и упряжь</t>
  </si>
  <si>
    <t>19.3</t>
  </si>
  <si>
    <t>------Обувь</t>
  </si>
  <si>
    <t>Подраздел DD</t>
  </si>
  <si>
    <t>----ДРЕВЕСИНА И ИЗДЕЛИЯ ИЗ ДЕРЕВА И ПРОБКИ (КРОМЕ МЕБЕЛИ), ИЗДЕЛИЯ ИЗ СОЛОМКИ И МАТЕРИАЛОВ ДЛЯ ПЛЕТЕНИЯ</t>
  </si>
  <si>
    <t>20</t>
  </si>
  <si>
    <t>-----Древесина и изделия из дерева и пробки (кроме мебели), изделия из соломки и материалов для плетения</t>
  </si>
  <si>
    <t>20.1</t>
  </si>
  <si>
    <t>------Лесоматериалы, продольно распиленные, строганые или пропитанные</t>
  </si>
  <si>
    <t>20.2</t>
  </si>
  <si>
    <t>------Листы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</si>
  <si>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20.3</t>
  </si>
  <si>
    <t>------Деревянные строительные конструкции и столярные изделия</t>
  </si>
  <si>
    <t>20.4</t>
  </si>
  <si>
    <t>------Деревянная тара</t>
  </si>
  <si>
    <t>20.5</t>
  </si>
  <si>
    <t>------Прочие изделия из дерева, изделия из пробки, соломки и материалов для плетения</t>
  </si>
  <si>
    <t>20.51.000</t>
  </si>
  <si>
    <t>-------Прочие изделия из дерева; услуги, связанные с их ремонтом и техническом обслуживанием</t>
  </si>
  <si>
    <t>20.52.000</t>
  </si>
  <si>
    <t>-------Изделия из пробки, соломки и материалов для плетения</t>
  </si>
  <si>
    <t>Подраздел DE</t>
  </si>
  <si>
    <t>----ЦЕЛЛЮЛОЗА, БУМАГА И ИЗДЕЛИЯ ИЗ БУМАГИ; ЗАПИСАННЫЕ НОСИТЕЛИ ИНФОРМАЦИИ; ПОЛИГРАФИЧЕСКИЕ УСЛУГИ</t>
  </si>
  <si>
    <t>21</t>
  </si>
  <si>
    <t>-----Целлюлоза, бумага и изделия из бумаги</t>
  </si>
  <si>
    <t>21.1</t>
  </si>
  <si>
    <t>------Целлюлоза, бумага и картон</t>
  </si>
  <si>
    <t>21.11.000</t>
  </si>
  <si>
    <t>-------Целлюлоза</t>
  </si>
  <si>
    <t>21.12.000</t>
  </si>
  <si>
    <t>-------Бумага и картон</t>
  </si>
  <si>
    <t>21.2</t>
  </si>
  <si>
    <t>------Изделия из бумаги и картона</t>
  </si>
  <si>
    <t>21.21.000</t>
  </si>
  <si>
    <t>-------Гофрированные бумага и картон и бумажная и картонная тара</t>
  </si>
  <si>
    <t>21.22.000</t>
  </si>
  <si>
    <t>-------Хозяйственная и туалетная бумага и бумажные изделия</t>
  </si>
  <si>
    <t>21.23.000</t>
  </si>
  <si>
    <t>-------Бумажные канцелярские принадлежности</t>
  </si>
  <si>
    <t>21.24.000</t>
  </si>
  <si>
    <t>-------Обои</t>
  </si>
  <si>
    <t>21.25.000</t>
  </si>
  <si>
    <t>-------Прочие изделия из бумаги и картона, не включенные в другие группировки</t>
  </si>
  <si>
    <t>22</t>
  </si>
  <si>
    <t>-----Печатная продукция и записанные носители информации</t>
  </si>
  <si>
    <t>22.1</t>
  </si>
  <si>
    <t>------Книги, газеты и прочие печатные материалы и записанные носители информации</t>
  </si>
  <si>
    <t>22.11.000</t>
  </si>
  <si>
    <t>-------Книги; улуги по продаже рекламного места в печатных книгах и книгах в электронной форме</t>
  </si>
  <si>
    <t>22.12.000</t>
  </si>
  <si>
    <t>-------Газеты, журналы и прочие периодические издания; услуги по продаже рекламного места в печатных и в электронной форме газетах, журналах и прочих периодических изданиях</t>
  </si>
  <si>
    <t>22.14.000</t>
  </si>
  <si>
    <t>-------Звукозаписи</t>
  </si>
  <si>
    <t>22.15.000</t>
  </si>
  <si>
    <t>-------Почтовые открытки, поздравительные открытки, репродукции и прочая издательская продукция; услуги по продаже рекламного места на печатных почтовых открытках, поздравительных открытках, репродукциях и прочей издательской продукции, включая на продук</t>
  </si>
  <si>
    <t>22.2</t>
  </si>
  <si>
    <t>------Печатаные услуги и печатная продукция, не включенная в другие группировки</t>
  </si>
  <si>
    <t>Подраздел DF</t>
  </si>
  <si>
    <t>----КОКС, НЕФТЕПРОДУКТЫ И ЯДЕРНОЕ ТОПЛИВО</t>
  </si>
  <si>
    <t>23</t>
  </si>
  <si>
    <t>-----Кокс, нефтепродукты и ядерное топливо</t>
  </si>
  <si>
    <t>23.1</t>
  </si>
  <si>
    <t>------Продукция коксовых печей</t>
  </si>
  <si>
    <t>23.2</t>
  </si>
  <si>
    <t>------Нефтепродукты</t>
  </si>
  <si>
    <t>23.20.120</t>
  </si>
  <si>
    <t>--------Моторный бензин, неэтилированный и этилированный, произведенный для двигателей с искровым зажиганием</t>
  </si>
  <si>
    <t>23.20.240</t>
  </si>
  <si>
    <t>--------Дизельное топливо для автодорожного или железнодорожного транспорта</t>
  </si>
  <si>
    <t>23.20.340</t>
  </si>
  <si>
    <t>--------Мазут</t>
  </si>
  <si>
    <t>23.3</t>
  </si>
  <si>
    <t>------Ядерное топливо</t>
  </si>
  <si>
    <t>Подраздел DG</t>
  </si>
  <si>
    <t>----ХИМИЧЕСКИЕ ВЕЩЕСТВА, ХИМИЧЕСКИЕ ПРОДУКТЫ И ХИМИЧЕСКИЕ ВОЛОКНА</t>
  </si>
  <si>
    <t>24</t>
  </si>
  <si>
    <t>-----Химические вещества, химические продукты и химические волокна</t>
  </si>
  <si>
    <t>24.1</t>
  </si>
  <si>
    <t>------Основные химические вещества</t>
  </si>
  <si>
    <t>24.11.000</t>
  </si>
  <si>
    <t>-------Промышленные газы</t>
  </si>
  <si>
    <t>24.12.000</t>
  </si>
  <si>
    <t>-------Красители и пигменты</t>
  </si>
  <si>
    <t>24.13.000</t>
  </si>
  <si>
    <t>-------Прочие основные неорганические химические вещества</t>
  </si>
  <si>
    <t>24.14.000</t>
  </si>
  <si>
    <t>-------Прочие основные органические химические вещества</t>
  </si>
  <si>
    <t>24.15.000</t>
  </si>
  <si>
    <t>-------Удобрения и азотные соединения</t>
  </si>
  <si>
    <t>24.16.000</t>
  </si>
  <si>
    <t>-------Пластмассы в первичных формах</t>
  </si>
  <si>
    <t>24.17.000</t>
  </si>
  <si>
    <t>-------Синтетические каучуки, в первичных формах</t>
  </si>
  <si>
    <t>24.2</t>
  </si>
  <si>
    <t>------Пестициды и прочие агрохимические продукты</t>
  </si>
  <si>
    <t>24.3</t>
  </si>
  <si>
    <t>------Краски, лаки и аналогичные составы для нанесения покрытий, полиграфические краски и мастики</t>
  </si>
  <si>
    <t>24.4</t>
  </si>
  <si>
    <t>------Основные фармацевтические продукты и фармацевтические препараты</t>
  </si>
  <si>
    <t>24.41.000</t>
  </si>
  <si>
    <t>-------Основные фармацевтические продукты</t>
  </si>
  <si>
    <t>24.42.000</t>
  </si>
  <si>
    <t>-------Фармацевтические препараты</t>
  </si>
  <si>
    <t>24.5</t>
  </si>
  <si>
    <t>------Глицерин; мыло и моющие средства, чистящие и полирующие средства, парфюмерные и косметические средства</t>
  </si>
  <si>
    <t>24.51.000</t>
  </si>
  <si>
    <t>-------Глицерин, мыло и моющие средства, чистящие и полирующие средства</t>
  </si>
  <si>
    <t>24.52.000</t>
  </si>
  <si>
    <t>-------Парфюмерные и косметические средства</t>
  </si>
  <si>
    <t>24.6</t>
  </si>
  <si>
    <t>------Прочие химические продукты</t>
  </si>
  <si>
    <t>24.61.000</t>
  </si>
  <si>
    <t>-------Взрывчатые вещества</t>
  </si>
  <si>
    <t>24.62.000</t>
  </si>
  <si>
    <t>-------Клеи и желатины</t>
  </si>
  <si>
    <t>24.63.000</t>
  </si>
  <si>
    <t>-------Эфирные масла</t>
  </si>
  <si>
    <t>24.64.000</t>
  </si>
  <si>
    <t>-------Фотоматериалы</t>
  </si>
  <si>
    <t>24.65.000</t>
  </si>
  <si>
    <t>-------Готовые незаписанные носители</t>
  </si>
  <si>
    <t>24.66.000</t>
  </si>
  <si>
    <t>-------Прочие химические продукты, не включенные в другие группировки</t>
  </si>
  <si>
    <t>24.7</t>
  </si>
  <si>
    <t>------Химические волокна</t>
  </si>
  <si>
    <t>Подраздел DH</t>
  </si>
  <si>
    <t>----РЕЗИНОВЫЕ И ПЛАСТМАССОВЫЕ ИЗДЕЛИЯ</t>
  </si>
  <si>
    <t>25</t>
  </si>
  <si>
    <t>-----Резиновые и пластмассовые изделия</t>
  </si>
  <si>
    <t>25.1</t>
  </si>
  <si>
    <t>------Резиновые изделия</t>
  </si>
  <si>
    <t>25.11.000</t>
  </si>
  <si>
    <t>-------Новые и бывшие в употреблении резиновые шины (покрышки) и камеры</t>
  </si>
  <si>
    <t>25.12.000</t>
  </si>
  <si>
    <t>-------Восстановленные пневматические резиновые шины (покрышки)</t>
  </si>
  <si>
    <t>25.13.000</t>
  </si>
  <si>
    <t>-------Прочие изделия из резины; услуги, связанные с их ремонтом и техническим обслуживанием (кроме шин)</t>
  </si>
  <si>
    <t>25.2</t>
  </si>
  <si>
    <t>------Изделия из пластмасс</t>
  </si>
  <si>
    <t>25.21.000</t>
  </si>
  <si>
    <t>-------Пластмассовые плиты, листы, трубы и профили; услуги, связанные с их монтажем, ремонтом и техническим обслуживанием</t>
  </si>
  <si>
    <t>25.22.000</t>
  </si>
  <si>
    <t>-------Упаковочные изделия из пластмасс</t>
  </si>
  <si>
    <t>25.23.000</t>
  </si>
  <si>
    <t>-------Строительные изделия из пластмасс; работы, связанные с их монтажем (установкой)</t>
  </si>
  <si>
    <t>25.24.000</t>
  </si>
  <si>
    <t>-------Прочие изделия из пластмасс; услуги, связанные с их производством</t>
  </si>
  <si>
    <t>25.24.110</t>
  </si>
  <si>
    <t>--------Одежда и ее аксессуары, включая перчатки, из пластмасс</t>
  </si>
  <si>
    <t>25.24.160</t>
  </si>
  <si>
    <t>--------Столовая посуда, кухонная посуда, прочие предметы домашнего обихода и предметы туалета из пластмасс</t>
  </si>
  <si>
    <t>Подраздел DI</t>
  </si>
  <si>
    <t>----ПРОЧИЕ НЕМЕТАЛЛИЧЕСКИЕ МИНЕРАЛЬНЫЕ ПРОДУКТЫ</t>
  </si>
  <si>
    <t>26</t>
  </si>
  <si>
    <t>-----Прочие неметаллические минеральные продукты</t>
  </si>
  <si>
    <t>26.1</t>
  </si>
  <si>
    <t>------Стекло и изделия из стекла</t>
  </si>
  <si>
    <t>26.11.000</t>
  </si>
  <si>
    <t>-------Листовое стекло</t>
  </si>
  <si>
    <t>26.12.000</t>
  </si>
  <si>
    <t>-------Гнутое и обработанное листовое стекло; услуги, связанные его обработкой</t>
  </si>
  <si>
    <t>26.13.000</t>
  </si>
  <si>
    <t>-------Полое стекло; услуги, связанные с его обработкой</t>
  </si>
  <si>
    <t>26.14.000</t>
  </si>
  <si>
    <t>-------Стекловолокно</t>
  </si>
  <si>
    <t>26.15.000</t>
  </si>
  <si>
    <t>-------Прочее стекло, включая технические изделия из стекла; услуги, связанные с их монтажем, ремонтом, техническим обслуживанием и обработкой</t>
  </si>
  <si>
    <t>26.2</t>
  </si>
  <si>
    <t>------Нестроительные неогнеупорные керамические изделия; огнеупоры</t>
  </si>
  <si>
    <t>26.21.000</t>
  </si>
  <si>
    <t>-------Керамические хозяйственные и декоративные изделия</t>
  </si>
  <si>
    <t>26.22.000</t>
  </si>
  <si>
    <t>-------Санитарно-технические изделия из керамики</t>
  </si>
  <si>
    <t>26.23.000</t>
  </si>
  <si>
    <t>-------Электрические изоляторы и изолирующая арматура из керамики; услуги, связанные с их монтажем (установкой)</t>
  </si>
  <si>
    <t>26.24.000</t>
  </si>
  <si>
    <t>-------Технические изделия из керамики</t>
  </si>
  <si>
    <t>26.25.000</t>
  </si>
  <si>
    <t>-------Керамические изделия, не включенные в другие группировки</t>
  </si>
  <si>
    <t>26.26.000</t>
  </si>
  <si>
    <t>-------Огнеупорные керамические изделия</t>
  </si>
  <si>
    <t>26.3</t>
  </si>
  <si>
    <t>------Керамические плиты и плитки</t>
  </si>
  <si>
    <t>26.4</t>
  </si>
  <si>
    <t>------Кирпичи, черепица и строительные изделия из обожженной глины</t>
  </si>
  <si>
    <t>26.5</t>
  </si>
  <si>
    <t>------Цемент, известь и гипс</t>
  </si>
  <si>
    <t>26.51.000</t>
  </si>
  <si>
    <t>-------Цемент</t>
  </si>
  <si>
    <t>26.52.000</t>
  </si>
  <si>
    <t>-------Известь</t>
  </si>
  <si>
    <t>26.53.000</t>
  </si>
  <si>
    <t>-------Гипс</t>
  </si>
  <si>
    <t>26.6</t>
  </si>
  <si>
    <t>------Изделия из бетона, гипса и цемента</t>
  </si>
  <si>
    <t>26.61.000</t>
  </si>
  <si>
    <t>-------Изделия из бетона, используемые в строительстве</t>
  </si>
  <si>
    <t>26.62.000</t>
  </si>
  <si>
    <t>-------Строительные изделия из гипса</t>
  </si>
  <si>
    <t>26.63.000</t>
  </si>
  <si>
    <t>-------Готовый для заливки бетон</t>
  </si>
  <si>
    <t>26.64.000</t>
  </si>
  <si>
    <t>-------Смеси и строительные растворы</t>
  </si>
  <si>
    <t>26.65.000</t>
  </si>
  <si>
    <t>-------Изделия из волокнистого цемента</t>
  </si>
  <si>
    <t>26.66.000</t>
  </si>
  <si>
    <t>-------Прочие изделия из гипса, бетона или цемента</t>
  </si>
  <si>
    <t>26.7</t>
  </si>
  <si>
    <t>------Разрезанный, обработанный и отделанный декоративный и строительный камень и изделия из него</t>
  </si>
  <si>
    <t>26.8</t>
  </si>
  <si>
    <t>------Прочая неметаллическая минеральная продукция</t>
  </si>
  <si>
    <t>26.81.000</t>
  </si>
  <si>
    <t>-------Абразивные изделия; услуги, связанные с их монтажем, ремонтом и техническим обслуживанием</t>
  </si>
  <si>
    <t>26.82.000</t>
  </si>
  <si>
    <t>-------Прочая неметаллическая минеральная продукция, не включенная в другие группировки</t>
  </si>
  <si>
    <t>Подраздел DJ</t>
  </si>
  <si>
    <t>----МЕТАЛЛЫ И ГОТОВЫЕ МЕТАЛЛИЧЕСКИЕ ИЗДЕЛИЯ</t>
  </si>
  <si>
    <t>27</t>
  </si>
  <si>
    <t>-----Металлы</t>
  </si>
  <si>
    <t>27.1</t>
  </si>
  <si>
    <t>------Железо, чугун, сталь и ферросплавы</t>
  </si>
  <si>
    <t>27.2</t>
  </si>
  <si>
    <t>------Трубы</t>
  </si>
  <si>
    <t>27.3</t>
  </si>
  <si>
    <t>------Прочая продукция первичной обработки черных металлов</t>
  </si>
  <si>
    <t>27.4</t>
  </si>
  <si>
    <t>------Основные драгоценные и прочие цветные металлы</t>
  </si>
  <si>
    <t>27.41.000</t>
  </si>
  <si>
    <t>-------Драгоценные металлы</t>
  </si>
  <si>
    <t>27.42.000</t>
  </si>
  <si>
    <t>-------Алюминий и продукция из алюминия</t>
  </si>
  <si>
    <t>27.43.000</t>
  </si>
  <si>
    <t>-------Свинец, цинк, олово и продукция из них</t>
  </si>
  <si>
    <t>27.44.000</t>
  </si>
  <si>
    <t>-------Медь и продукция из меди</t>
  </si>
  <si>
    <t>27.45.000</t>
  </si>
  <si>
    <t>-------Прочие цветные металлы и продукция из прочих цветных металлов</t>
  </si>
  <si>
    <t>28</t>
  </si>
  <si>
    <t>-----Готовые металлические изделия, кроме машин и оборудования</t>
  </si>
  <si>
    <t>28.1</t>
  </si>
  <si>
    <t>------Строительные металлические конструкции (металлоконструкции)</t>
  </si>
  <si>
    <t>28.11.000</t>
  </si>
  <si>
    <t>-------Строительные металлические конструкции и части конструкций; работы и услуги, связанные с их монтажем (установкой), ремонтом и техническим обслуживанием</t>
  </si>
  <si>
    <t>28.12.000</t>
  </si>
  <si>
    <t>-------Строительные изделия из металлов; работы, связанные с их монтажем (установкой)</t>
  </si>
  <si>
    <t>28.2</t>
  </si>
  <si>
    <t>------Металлические цистерны, резервуары и аналогичные емкости; радиаторы и котлы центрального отопления</t>
  </si>
  <si>
    <t>28.21.000</t>
  </si>
  <si>
    <t>-------Металлические цистерны, резервуары и аналогичные емкости; услуги, связанные с их монтажем (установкой), ремонтом и техническим обслуживанием</t>
  </si>
  <si>
    <t>28.22.000</t>
  </si>
  <si>
    <t>-------Радиаторы и котлы центрального отопления; услуги, связанные с их монтажем (установкой), ремонтом и техническим обслуживанием</t>
  </si>
  <si>
    <t>28.3</t>
  </si>
  <si>
    <t>------Паровые котлы, кроме водяных котлов центрального отопления</t>
  </si>
  <si>
    <t>28.6</t>
  </si>
  <si>
    <t>------Ножевые изделия, инструменты и универсальные скобяные изделия</t>
  </si>
  <si>
    <t>28.61.000</t>
  </si>
  <si>
    <t>-------Ножевые изделия</t>
  </si>
  <si>
    <t>28.62.000</t>
  </si>
  <si>
    <t>-------Инструмент; услуги, связанные с его ремонтом и техническим обслуживанием</t>
  </si>
  <si>
    <t>28.63.000</t>
  </si>
  <si>
    <t>-------Замки и петли; услуги, связанные с их установкой, ремонтом и техническим обслуживанием</t>
  </si>
  <si>
    <t>28.7</t>
  </si>
  <si>
    <t>------Прочие готовые металлоизделия</t>
  </si>
  <si>
    <t>28.71.000</t>
  </si>
  <si>
    <t>-------Стальные барабаны и аналогичные емкости; услуги, связанные с их монтажем (установкой), ремонтом и техническим обслуживанием</t>
  </si>
  <si>
    <t>28.72.000</t>
  </si>
  <si>
    <t>-------Легкие металлические емкости</t>
  </si>
  <si>
    <t>28.73.000</t>
  </si>
  <si>
    <t>-------Изделия из проволоки</t>
  </si>
  <si>
    <t>28.74.000</t>
  </si>
  <si>
    <t>-------Крепежные изделия, мелкие крепежные винты, цепи и пружины</t>
  </si>
  <si>
    <t>28.75.000</t>
  </si>
  <si>
    <t>-------Прочие готовые металлоизделия, не включенные в другие группировки; услуги, связанные с их установкой, ремонтом и техническим обслуживанием</t>
  </si>
  <si>
    <t>Подраздел DK</t>
  </si>
  <si>
    <t>----МАШИНЫ И ОБОРУДОВАНИЕ, НЕ ВКЛЮЧЕННЫЕ В ДРУГИЕ ГРУППИРОВКИ</t>
  </si>
  <si>
    <t>29</t>
  </si>
  <si>
    <t>-----Машины и оборудование, не включенные в другие группировки</t>
  </si>
  <si>
    <t>29.1</t>
  </si>
  <si>
    <t>------Механическое оборудование, кроме авиационных, автомобильных и мотоциклетных двигателей</t>
  </si>
  <si>
    <t>29.11.000</t>
  </si>
  <si>
    <t>-------Двигатели и турбины, кроме авиационных, автомобильных и мотоциклетных двигателей; услуги, связанные с их монтажем (установкой), ремонтом и техническим обслуживанием</t>
  </si>
  <si>
    <t>29.12.000</t>
  </si>
  <si>
    <t>-------Насосы и компрессоры; услуги, связанные с их монтажем (установкой), ремонтом и техническим обслуживанием</t>
  </si>
  <si>
    <t>29.13.000</t>
  </si>
  <si>
    <t>-------Краны и клапаны; услуги, связанные с их монтажем (установкой), ремонтом и техническим обслуживанием</t>
  </si>
  <si>
    <t>29.14.000</t>
  </si>
  <si>
    <t>-------Подшипники, зубчатые колеса, зубчатые передачи и элементы приводов; услуги, связанные с их монтажем (установкой), ремонтом и техническим обслуживанием</t>
  </si>
  <si>
    <t>29.2</t>
  </si>
  <si>
    <t>------Прочее оборудование общего назначения</t>
  </si>
  <si>
    <t>29.21.000</t>
  </si>
  <si>
    <t>-------Печи и печные горелки; услуги, связанные с их монтажем (установкой), ремонтом и техническим обслуживанием</t>
  </si>
  <si>
    <t>29.22.000</t>
  </si>
  <si>
    <t>-------Подъемно-транспортное оборудование; услуги, связанные с его монтажем (установкой), ремонтом и техническим обслуживанием</t>
  </si>
  <si>
    <t>29.23.000</t>
  </si>
  <si>
    <t>-------Промышленное холодильное и вентиляционное оборудование; услуги, связанные с его монтажем (установкой), ремонтом и техническим обслуживанием</t>
  </si>
  <si>
    <t>29.24.000</t>
  </si>
  <si>
    <t>-------Прочее оборудование общего назначения, не включенное в другие группировки; услуги, связанные с его монтажем (установкой), ремонтом и техническим обслуживанием</t>
  </si>
  <si>
    <t>29.3</t>
  </si>
  <si>
    <t>------Оборудование для сельского и лесного хозяйства</t>
  </si>
  <si>
    <t>29.31.000</t>
  </si>
  <si>
    <t>-------Сельскохозяйственные тракторы; услуги, связанные с их ремонтом и техническим обслуживанием</t>
  </si>
  <si>
    <t>29.32.000</t>
  </si>
  <si>
    <t>-------Прочее оборудование для сельского и лесного хозяйства; услуги, связанные с его монтажем (установкой), ремонтом и техническим обслуживанием</t>
  </si>
  <si>
    <t>29.4</t>
  </si>
  <si>
    <t>------Станки</t>
  </si>
  <si>
    <t>29.41.000</t>
  </si>
  <si>
    <t>-------Переносные ручные инструменты с механическим приводом</t>
  </si>
  <si>
    <t>29.42.000</t>
  </si>
  <si>
    <t>-------Прочие станки для обработки металлов; услуги, связанные с его монтажем (установкой), ремонтом и техническим обслуживанием</t>
  </si>
  <si>
    <t>29.43.000</t>
  </si>
  <si>
    <t>-------Прочие станки, не включенные в другие группировки; услуги, связанные с их монтажем (установкой), ремонтом и техническим обслуживанием</t>
  </si>
  <si>
    <t>29.5</t>
  </si>
  <si>
    <t>------Прочее оборудование специального назначения</t>
  </si>
  <si>
    <t>29.51.000</t>
  </si>
  <si>
    <t>-------Оборудование для металлургии; услуги, связанные с его монтажем (установкой), ремонтом и техническим обслуживанием</t>
  </si>
  <si>
    <t>29.52.000</t>
  </si>
  <si>
    <t>-------Оборудование для добычи полезных ископаемых подземным и открытым способом и строительства; услуги, связанные с его монтажем (установкой), ремонтом и техническим обслуживанием</t>
  </si>
  <si>
    <t>29.53.000</t>
  </si>
  <si>
    <t>-------Оборудование для производства пищевых продуктов, напитков и табачных изделий; услуги, связанные с его монтажем (установкой), ремонтом и техническим обслуживанием</t>
  </si>
  <si>
    <t>29.54.000</t>
  </si>
  <si>
    <t>-------Оборудование для текстильного, швейного и кожевенного производства; услуги, связанные с его монтажем (установкой), ремонтом и техническим обслуживанием</t>
  </si>
  <si>
    <t>29.55.000</t>
  </si>
  <si>
    <t>-------Оборудование для производства бумаги и картона; услуги, связанные с его монтажем (установкой), ремонтом и техническим обслуживанием</t>
  </si>
  <si>
    <t>29.56.000</t>
  </si>
  <si>
    <t>-------Прочее оборудование специального назначения, не включенное в другие группировки; услуги, связанные с его монтажем (установкой), ремонтом и техническим обслуживанием</t>
  </si>
  <si>
    <t>29.6</t>
  </si>
  <si>
    <t>------Оружие и боеприпасы</t>
  </si>
  <si>
    <t>29.7</t>
  </si>
  <si>
    <t>------Бытовые приборы, не включенные в другие группировки</t>
  </si>
  <si>
    <t>29.71.000</t>
  </si>
  <si>
    <t>-------Электрические бытовые приборы; услуги, связанные с монтажем (установкой), ремонтом и техническим обслуживанием электрических приборов профессионального назначения</t>
  </si>
  <si>
    <t>29.72.000</t>
  </si>
  <si>
    <t>-------Неэлектрические бытовые приборы</t>
  </si>
  <si>
    <t>Подраздел DL</t>
  </si>
  <si>
    <t>----ЭЛЕКТРИЧЕСКОЕ И ОПТИЧЕСКОЕ ОБОРУДОВАНИЕ</t>
  </si>
  <si>
    <t>30</t>
  </si>
  <si>
    <t>-----Офисное оборудование и вычислительная техника</t>
  </si>
  <si>
    <t>30.01.000</t>
  </si>
  <si>
    <t>-------Офисное оборудование и его части; услуги, связанные с установкой офисного оборудования</t>
  </si>
  <si>
    <t>30.02.000</t>
  </si>
  <si>
    <t>-------Вычислительные машины и прочее оборудование для обработки данных; услуги, связанные с их установкой и сборкой блоков вычислительных машин</t>
  </si>
  <si>
    <t>31</t>
  </si>
  <si>
    <t>-----Электрические машины и электрооборудование</t>
  </si>
  <si>
    <t>31.1</t>
  </si>
  <si>
    <t>------Электрические двигатели, генераторы, трансформаторы и преобразователи</t>
  </si>
  <si>
    <t>31.2</t>
  </si>
  <si>
    <t>------Электрическая распределительная и регулирующая аппаратура</t>
  </si>
  <si>
    <t>31.3</t>
  </si>
  <si>
    <t>------Изолированные провода и кабели</t>
  </si>
  <si>
    <t>31.4</t>
  </si>
  <si>
    <t>------Химические источники тока, их части, отходы и лом</t>
  </si>
  <si>
    <t>31.5</t>
  </si>
  <si>
    <t>------Осветительное оборудование и электрические лампы</t>
  </si>
  <si>
    <t>31.6</t>
  </si>
  <si>
    <t>------Электрооборудование, не включенное в другие группировки</t>
  </si>
  <si>
    <t>31.61.000</t>
  </si>
  <si>
    <t>-------Электрооборудование для двигателей и транспортных средств, не включенное в другие группировки; услуги, связанные с монтажом (установкой) электрооборудования для двигателей, автотранспортных средств и мотоциклов, не включенного в другие группировки</t>
  </si>
  <si>
    <t>31.62.000</t>
  </si>
  <si>
    <t>-------Прочее электрооборудование, не включенное в другие группировки, и части для него; услуги, связанные с его монтажем (установкой), ремонтом и техническим обслуживанием</t>
  </si>
  <si>
    <t>32</t>
  </si>
  <si>
    <t>-----Электронные компоненты; аппаратура для передачи, приема, записи и воспроизведения звука и изображений</t>
  </si>
  <si>
    <t>32.1</t>
  </si>
  <si>
    <t>------Электронные компоненты и электровакуумные приборы</t>
  </si>
  <si>
    <t>32.2</t>
  </si>
  <si>
    <t>------Телевизионная и радиопередающая аппаратура, аппаратура электросвязи</t>
  </si>
  <si>
    <t>32.3</t>
  </si>
  <si>
    <t>------Аппаратура для приема, записи и воспроизведения звука и изображения, сопутствующие товары</t>
  </si>
  <si>
    <t>33</t>
  </si>
  <si>
    <t>-----Изделия медицинской техники, средства измерений, оптические приборы и аппаратура, часы</t>
  </si>
  <si>
    <t>33.1</t>
  </si>
  <si>
    <t>------Изделия медицинской техники, включая хирургическое оборудование, ортопедические приспособления</t>
  </si>
  <si>
    <t>33.2</t>
  </si>
  <si>
    <t>------Приборы и инструменты для измерения, контроля, испытаний, навигации и прочих целей</t>
  </si>
  <si>
    <t>33.4</t>
  </si>
  <si>
    <t>------Оптические приборы и фото- и кинооборудование</t>
  </si>
  <si>
    <t>33.5</t>
  </si>
  <si>
    <t>------Часы всех видов и другие приборы времени</t>
  </si>
  <si>
    <t>Подраздел DM</t>
  </si>
  <si>
    <t>----ТРАНСПОРТНЫЕ СРЕДСТВА И ОБОРУДОВАНИЕ</t>
  </si>
  <si>
    <t>34</t>
  </si>
  <si>
    <t>-----Автотранспортные средства, прицепы и полуприцепы</t>
  </si>
  <si>
    <t>34.1</t>
  </si>
  <si>
    <t>------Автотранспортные средства</t>
  </si>
  <si>
    <t>34.2</t>
  </si>
  <si>
    <t>------Кузова (корпуса) для автотранспортных средств; прицепы и полуприцепы</t>
  </si>
  <si>
    <t>34.3</t>
  </si>
  <si>
    <t>------Части и принадлежности для автотранспортных средств и их двигателей</t>
  </si>
  <si>
    <t>35</t>
  </si>
  <si>
    <t>-----Прочие транспортные средства и оборудование</t>
  </si>
  <si>
    <t>35.1</t>
  </si>
  <si>
    <t>------Суда и лодки</t>
  </si>
  <si>
    <t>35.2</t>
  </si>
  <si>
    <t>------Железнодорожные локомотивы и трамвайные моторные вагоны и прочий подвижной состав</t>
  </si>
  <si>
    <t>35.3</t>
  </si>
  <si>
    <t>------Летательные аппараты, включая космические аппараты</t>
  </si>
  <si>
    <t>35.4</t>
  </si>
  <si>
    <t>------Мотоциклы и велосипеды</t>
  </si>
  <si>
    <t>35.41.000</t>
  </si>
  <si>
    <t>-------Мотоциклы</t>
  </si>
  <si>
    <t>35.42.000</t>
  </si>
  <si>
    <t>-------Велосипеды</t>
  </si>
  <si>
    <t>35.43.000</t>
  </si>
  <si>
    <t>-------Инвалидные коляски; услуги, связанные с их ремонтом и техническим обслуживанием</t>
  </si>
  <si>
    <t>35.5</t>
  </si>
  <si>
    <t>------Прочие транспортные средства и оборудование, не включенные в другие группировки</t>
  </si>
  <si>
    <t>Подраздел DN</t>
  </si>
  <si>
    <t>----ПРОЧИЕ ПРОМЫШЛЕННЫЕ ТОВАРЫ, НЕ ВКЛЮЧЕННЫЕ В ДРУГИЕ ГРУППИРОВКИ</t>
  </si>
  <si>
    <t>36</t>
  </si>
  <si>
    <t>-----Мебель; прочие промышленные товары, не включенные в другие группировки</t>
  </si>
  <si>
    <t>36.1</t>
  </si>
  <si>
    <t>------Мебель</t>
  </si>
  <si>
    <t>36.11.000</t>
  </si>
  <si>
    <t>-------Стулья и мебель для сидения; услуги, связанные с их обивкой, ремонтом и техническим обслуживанием</t>
  </si>
  <si>
    <t>36.12.000</t>
  </si>
  <si>
    <t>-------Прочая мебель для офисов, административных помещений, учебных заведений, предприятий торговли, общественного питания, бытового обслуживания и т.п.</t>
  </si>
  <si>
    <t>36.13.000</t>
  </si>
  <si>
    <t>-------Кухонная мебель</t>
  </si>
  <si>
    <t>36.14.000</t>
  </si>
  <si>
    <t>-------Прочая мебель; услуги, связанные с ее отделкой, ремонтом, техническим обслуживанием и рестоврацией</t>
  </si>
  <si>
    <t>36.15.000</t>
  </si>
  <si>
    <t>-------Матрасы</t>
  </si>
  <si>
    <t>36.2</t>
  </si>
  <si>
    <t>------Ювелирные изделия и изделия аналогичного типа</t>
  </si>
  <si>
    <t>36.3</t>
  </si>
  <si>
    <t>------Музыкальные инструменты</t>
  </si>
  <si>
    <t>36.4</t>
  </si>
  <si>
    <t>------Спортивные товары</t>
  </si>
  <si>
    <t>36.5</t>
  </si>
  <si>
    <t>------Игры и игрушки</t>
  </si>
  <si>
    <t>36.6</t>
  </si>
  <si>
    <t>------Разные промышленные изделия, не включенные в другие группировки</t>
  </si>
  <si>
    <t>36.61.000</t>
  </si>
  <si>
    <t>-------Ювелирные изделия из недрагоценных металлов (бижутерия)</t>
  </si>
  <si>
    <t>36.62.000</t>
  </si>
  <si>
    <t>-------Метлы и щетки</t>
  </si>
  <si>
    <t>36.63.000</t>
  </si>
  <si>
    <t>-------Прочие промышленные изделия, не включенные в другие группировки; услуги, связанные с их изготовлением; услуги, связанные с набивкой чучел</t>
  </si>
  <si>
    <t>Раздел Е</t>
  </si>
  <si>
    <t>---ЭЛЕКТРОЭНЕРГИЯ, ГАЗ, ПАР И ВОДА</t>
  </si>
  <si>
    <t>40</t>
  </si>
  <si>
    <t>-----Электроэнергия, газ, пар и горячая вода</t>
  </si>
  <si>
    <t>40.1</t>
  </si>
  <si>
    <t>------Услуги по производству, передаче и распределению электроэнергии</t>
  </si>
  <si>
    <t>40.2</t>
  </si>
  <si>
    <t>------Искусственные горючие газы и услуги по распределению газообразного топлива по трубопроводам</t>
  </si>
  <si>
    <t>40.3</t>
  </si>
  <si>
    <t>------Пар и горячая вода (тепловая энергия), услуги по передаче и распределению пара и горячей воды (тепловой энергии)</t>
  </si>
  <si>
    <t>41</t>
  </si>
  <si>
    <t>-----Собранная и очищенная вода, услуги по распределению воды</t>
  </si>
  <si>
    <t>41.00.000</t>
  </si>
  <si>
    <t>-------Собранная и очищенная вода, услуги по распределению воды</t>
  </si>
  <si>
    <t>41.00.110</t>
  </si>
  <si>
    <t>--------Питьевая вода</t>
  </si>
  <si>
    <t>куб.м</t>
  </si>
  <si>
    <t>41.00.410</t>
  </si>
  <si>
    <t>--------Непитьевая (техническая) вода</t>
  </si>
  <si>
    <t>Раздел F</t>
  </si>
  <si>
    <t>---СТРОИТЕЛЬНЫЕ РАБОТЫ</t>
  </si>
  <si>
    <t>45</t>
  </si>
  <si>
    <t>-----Строительные работы</t>
  </si>
  <si>
    <t>45.70.000</t>
  </si>
  <si>
    <t>-------Здания, сооружения и их части</t>
  </si>
  <si>
    <t>45.70.110</t>
  </si>
  <si>
    <t>--------Квартиры</t>
  </si>
  <si>
    <t>кв.м</t>
  </si>
  <si>
    <t>45.70.310</t>
  </si>
  <si>
    <t>--------Помещения (кроме квартир)</t>
  </si>
  <si>
    <t>45.70.510</t>
  </si>
  <si>
    <t>--------Сооружения</t>
  </si>
  <si>
    <t>45.70.610</t>
  </si>
  <si>
    <t>--------Части сооружений</t>
  </si>
  <si>
    <t>-- Прочее</t>
  </si>
  <si>
    <t>--РАБОТЫ</t>
  </si>
  <si>
    <t>20.30.000</t>
  </si>
  <si>
    <t>-------Деревянные строительные конструкции и столярные изделия; работы, связанные с их установкой (монтажом)</t>
  </si>
  <si>
    <t>20.30.810</t>
  </si>
  <si>
    <t>--------Работы по установке (монтажу) сборных деревянных строительных конструкций (включая сборные деревянные здания) и столярных изделий собственного изготовления</t>
  </si>
  <si>
    <t>25.23.810</t>
  </si>
  <si>
    <t>--------Работы по монтажу (установке) строительных изделий и сборных строительных конструкций (сборных зданий) собственного изготовления, из пластмасс</t>
  </si>
  <si>
    <t>28.11.710</t>
  </si>
  <si>
    <t>--------Работы по монтажу стальных каркасов и алюминиевых конструкций зданий и других сооружений из сборных элементов (деталей) собственного производства</t>
  </si>
  <si>
    <t>28.11.720</t>
  </si>
  <si>
    <t>--------Работы по монтажу стальных мостов из сборных конструкций собственного производства</t>
  </si>
  <si>
    <t>28.11.730</t>
  </si>
  <si>
    <t>--------Работы по монтажу опор воздушных кабелей из сборных стальных конструкций собственного производства</t>
  </si>
  <si>
    <t>45.1</t>
  </si>
  <si>
    <t>------Работы по подготовке строительного участка (стройплощадки)</t>
  </si>
  <si>
    <t>45.11.000</t>
  </si>
  <si>
    <t>-------Работы по разборке и сносу зданий; земляные работы</t>
  </si>
  <si>
    <t>45.12.000</t>
  </si>
  <si>
    <t>-------Разведочные буровые работы</t>
  </si>
  <si>
    <t>45.2</t>
  </si>
  <si>
    <t>------Работы по строительству зданий и сооружений или их частей</t>
  </si>
  <si>
    <t>45.21.000</t>
  </si>
  <si>
    <t>-------Общестроительные работы по возведению зданий и сооружений, включая их капитальный и текущий ремонт</t>
  </si>
  <si>
    <t>45.22.000</t>
  </si>
  <si>
    <t>-------Работы по устройству покрытий (крыш) зданий и сооружений</t>
  </si>
  <si>
    <t>45.23.000</t>
  </si>
  <si>
    <t>-------Общестроительные работы по строительству автомобильных дорог, железных дорог, аэродромов и спортивных сооружений</t>
  </si>
  <si>
    <t>45.24.000</t>
  </si>
  <si>
    <t>-------Общестроительные работы по строительству водных сооружений</t>
  </si>
  <si>
    <t>45.25.000</t>
  </si>
  <si>
    <t>-------Прочие строительные работы, требующие специальной квалификации</t>
  </si>
  <si>
    <t>45.3</t>
  </si>
  <si>
    <t>------Работы по монтажу инженерных систем и оборудования зданий и сооружений</t>
  </si>
  <si>
    <t>45.31.000</t>
  </si>
  <si>
    <t>-------Электромонтажные работы</t>
  </si>
  <si>
    <t>45.32.000</t>
  </si>
  <si>
    <t>-------Изоляционные работы</t>
  </si>
  <si>
    <t>45.33.000</t>
  </si>
  <si>
    <t>-------Санитарно-технические работы</t>
  </si>
  <si>
    <t>45.34.000</t>
  </si>
  <si>
    <t>-------Прочие строительно-монтажные работы</t>
  </si>
  <si>
    <t>45.4</t>
  </si>
  <si>
    <t>------Отделочные и другие работы по завершению строительства</t>
  </si>
  <si>
    <t>45.41.000</t>
  </si>
  <si>
    <t>-------Штукатурные работы</t>
  </si>
  <si>
    <t>45.42.000</t>
  </si>
  <si>
    <t>-------Столярные и плотничные работы</t>
  </si>
  <si>
    <t>45.43.000</t>
  </si>
  <si>
    <t>-------Работы по устройству покрытий полов и облицовке стен</t>
  </si>
  <si>
    <t>45.44.000</t>
  </si>
  <si>
    <t>-------Малярные и стекольные работы</t>
  </si>
  <si>
    <t>45.45.000</t>
  </si>
  <si>
    <t>-------Прочие работы по завершению строительства</t>
  </si>
  <si>
    <t>--УСЛУГИ</t>
  </si>
  <si>
    <t>01.4</t>
  </si>
  <si>
    <t>------Услуги в области растениеводства и животноводства, кроме ветеринарных услуг, услуги в области декоративного садоводства</t>
  </si>
  <si>
    <t>01.41.000</t>
  </si>
  <si>
    <t>-------Услуги, связанные с выращиванием сельскохозяйственных культур; услуги, связанные с декоративным садоводством</t>
  </si>
  <si>
    <t>01.42.000</t>
  </si>
  <si>
    <t>-------Услуги в области животноводства (кроме ветеринарных услуг)</t>
  </si>
  <si>
    <t>01.5</t>
  </si>
  <si>
    <t>------Услуги, связанные с охотой, ловлей и разведением диких животных</t>
  </si>
  <si>
    <t>10.10.000</t>
  </si>
  <si>
    <t>-------Каменный уголь; услуги по обогащению и агломерации</t>
  </si>
  <si>
    <t>11.10.000</t>
  </si>
  <si>
    <t>-------Сырая нефть и природный газ; услуги по сжижению и регазификации</t>
  </si>
  <si>
    <t>11.2</t>
  </si>
  <si>
    <t>------Услуги, связанные с добычей нефти и газа, кроме геологоразведочных работ</t>
  </si>
  <si>
    <t>11.20.000</t>
  </si>
  <si>
    <t>-------Услуги, связанные с добычей нефти и газа, кроме геологоразведочных работ</t>
  </si>
  <si>
    <t>15.20.000</t>
  </si>
  <si>
    <t>-------Переработанные и консервированные рыба и рыбные продукты; услуги, связанные с их производством</t>
  </si>
  <si>
    <t>17.10.000</t>
  </si>
  <si>
    <t>-------Текстильные пряжа и нити; услуги, связанные с подготовкой к прядению</t>
  </si>
  <si>
    <t>17.3</t>
  </si>
  <si>
    <t>------Услуги по отделке пряжи и тканей</t>
  </si>
  <si>
    <t>17.40.000</t>
  </si>
  <si>
    <t>-------Готовые текстильные изделия, кроме одежды; услуги, связанные с их ремонтом</t>
  </si>
  <si>
    <t>20.10.000</t>
  </si>
  <si>
    <t>-------Лесоматериалы, продольно распиленные, строганые или пропитанные; услуги по пропитке и распиловке древесины</t>
  </si>
  <si>
    <t>20.20.000</t>
  </si>
  <si>
    <t>-------Листы для облицовки; клееная фанера, многослойные столярные плиты, древесностружечные плиты, древесноволокнистые плиты, прочие панели и плиты; услуги, связанные с отделкой плит и панелей</t>
  </si>
  <si>
    <t>20.40.000</t>
  </si>
  <si>
    <t>-------Деревянная тара; услуги, связанные с их ремонтом и техническим обслуживанием</t>
  </si>
  <si>
    <t>22.21.000</t>
  </si>
  <si>
    <t>-------Услуги по печатанию газет</t>
  </si>
  <si>
    <t>22.22.000</t>
  </si>
  <si>
    <t>-------Печатная продукция, не включенная в другие группировки; услуги по печатанию</t>
  </si>
  <si>
    <t>22.23.000</t>
  </si>
  <si>
    <t>-------Переплетные услуги</t>
  </si>
  <si>
    <t>22.24.000</t>
  </si>
  <si>
    <t>-------Услуги по подготовке к печати; пластины, цилиндры и прочие типографские элементы, используемые для печати</t>
  </si>
  <si>
    <t>22.25.000</t>
  </si>
  <si>
    <t>-------Дополнительные услуги, связанные с печатанием</t>
  </si>
  <si>
    <t>22.3</t>
  </si>
  <si>
    <t>------Услуги по копированию звуко- и видеозаписей, а также программных средств</t>
  </si>
  <si>
    <t>26.40.000</t>
  </si>
  <si>
    <t>-------Кирпичи, черепица и строительные изделия из обожженной глины; услуги, связанные с их монтажем, ремонтом и техническим обслуживанием</t>
  </si>
  <si>
    <t>27.5</t>
  </si>
  <si>
    <t>------Услуги литейного производства</t>
  </si>
  <si>
    <t>28.30.000</t>
  </si>
  <si>
    <t>-------Паровые котлы, кроме водяных котлов центрального отопления; услуги, связанные с их монтажем (установкой), ремонтом и техническим обслуживанием</t>
  </si>
  <si>
    <t>28.4</t>
  </si>
  <si>
    <t>------Услуги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</si>
  <si>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28.5</t>
  </si>
  <si>
    <t>------Услуги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</si>
  <si>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31.10.000</t>
  </si>
  <si>
    <t>-------Электрические двигатели, генераторы, трансформаторы и преобразователи; услуги, связанные с их монтажем (установкой), ремонтом и техническим обслуживанием</t>
  </si>
  <si>
    <t>31.20.000</t>
  </si>
  <si>
    <t>-------Электрическая распределительная и регулирующая аппаратура; услуги, связанные с ее монтажем (установкой), ремонтом и техническим обслуживанием</t>
  </si>
  <si>
    <t>32.10.000</t>
  </si>
  <si>
    <t>-------Электронные компоненты и электровакуумные приборы; услуги, связанные с изготовлением печатных плат и производством интегральных схем</t>
  </si>
  <si>
    <t>32.20.000</t>
  </si>
  <si>
    <t>-------Телевизионная и радиопередающая аппаратура, аппаратура электросвязи; услуги, связанные с их монтажем (установкой), ремонтом и техническим обслуживанием</t>
  </si>
  <si>
    <t>32.30.000</t>
  </si>
  <si>
    <t>-------Аппаратура для приема, записи и воспроизведения звука и изображения, сопутствующие товары</t>
  </si>
  <si>
    <t>33.10.000</t>
  </si>
  <si>
    <t>-------Изделия медицинской техники, включая хирургическое оборудование, ортопедические приспособления; услуги, связанные с установкой, ремонтом и техническим обслуживанием медицинского, включая хирургическое, оборудования и аппаратуры; услуги, связанные</t>
  </si>
  <si>
    <t>33.20.000</t>
  </si>
  <si>
    <t>-------Приборы и инструменты для измерения, контроля, испытаний, навигации и прочих целей; услуги, связанные с их установкой, ремонтом и техническим обслуживанием</t>
  </si>
  <si>
    <t>33.40.000</t>
  </si>
  <si>
    <t>-------Оптические приборы и фото- и кинооборудование; услуги, связанные с их установкой, ремонтом и техническим обслуживанием</t>
  </si>
  <si>
    <t>33.50.000</t>
  </si>
  <si>
    <t>-------Часы всех видов и другие приборы времени; услуги, связанные с их установкой, ремонтом и техническим обслуживанием</t>
  </si>
  <si>
    <t>34.10.000</t>
  </si>
  <si>
    <t>-------Автотранспортные средства; услуги, связанные с установкой узлов (блоков) и сборкой полных конструктивных комплектов в процессе их производства</t>
  </si>
  <si>
    <t>34.20.000</t>
  </si>
  <si>
    <t>-------Кузова (корпуса) для автотранспортных средств; прицепы и полуприцепы; услуги, связанные с переоборудованием, сборкой, оснащением автотранспортных средств, жилых автофургонов, прицепов, передвижных домов; услуги, связанные с ремонтом и техническим</t>
  </si>
  <si>
    <t>34.30.000</t>
  </si>
  <si>
    <t>-------Части и принадлежности для автотранспортных средств и их двигателей; услуги по сборке частей и принадлежностей для автотранспортных средств, не включенные в другие группировки</t>
  </si>
  <si>
    <t>35.11.000</t>
  </si>
  <si>
    <t>-------Суда; услуги, связанные с оснащением, ремонтом и техническим обслуживанием судов, плавучих платформ и конструкций; усдуги по переоборудованию судов</t>
  </si>
  <si>
    <t>35.20.000</t>
  </si>
  <si>
    <t>-------Железнодорожные локомотивы и трамвайные моторные вагоны и прочий подвижной состав; услуги, связанные с их ремонтом, техническим обслуживанием, восстановлением и оснащением ("завершением")</t>
  </si>
  <si>
    <t>35.30.000</t>
  </si>
  <si>
    <t>-------Летательные аппараты, включая космические аппараты; услуги, связанныеи с техническим обслуживанием, ремонтом и восстановлением летательных аппаратов и двигателей летательных аппаратов</t>
  </si>
  <si>
    <t>35.50.000</t>
  </si>
  <si>
    <t>-------Прочие транспортные средства и оборудование, не включенные в другие группировки; услуги, связанные с их ремонтом и техническим обслуживанием</t>
  </si>
  <si>
    <t>36.30.000</t>
  </si>
  <si>
    <t>-------Музыкальные инструменты; услуги, связанные с их установкой, ремонтом и техническим обслуживанием</t>
  </si>
  <si>
    <t>36.40.000</t>
  </si>
  <si>
    <t>-------Спортивные товары; услуги, связанные с их установкой, ремонтом и техническим обслуживанием</t>
  </si>
  <si>
    <t>36.50.000</t>
  </si>
  <si>
    <t>-------Игры и игрушки; услуги, связанные с установкой (монтажом), ремонтом и техническим обслуживанием автоматического оборудования для кегельбана или залов (площадок) для боулинга и прочих изделий для увеселительных, настольных или комнатных игр</t>
  </si>
  <si>
    <t>Раздел G</t>
  </si>
  <si>
    <t>---УСЛУГИ ПО ОПТОВОЙ И РОЗНИЧНОЙ ТОРГОВЛЕ; УСЛУГИ ПО РЕМОНТУ АВТОТРАНСПОРТНЫХ СРЕДСТВ, МОТОЦИКЛОВ, БЫТОВЫХ ИЗДЕЛИЙ И ПРЕДМЕТОВ ЛИЧНОГО ПОЛЬЗОВАНИЯ</t>
  </si>
  <si>
    <t>50</t>
  </si>
  <si>
    <t>-----Услуги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</si>
  <si>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</si>
  <si>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------Услуги по торговле автотранспортными средствами</t>
  </si>
  <si>
    <t>50.2</t>
  </si>
  <si>
    <t>------Услуги по техническому обслуживанию и ремонту автотранспортных средств</t>
  </si>
  <si>
    <t>50.3</t>
  </si>
  <si>
    <t>------Услуги по торговле автомобильными деталями, узлами и принадлежностями</t>
  </si>
  <si>
    <t>50.4</t>
  </si>
  <si>
    <t>------Услуги по торговле, техническому обслуживанию и  ремонту мотоциклов, их деталей, узлов и принадлежностей</t>
  </si>
  <si>
    <t>50.5</t>
  </si>
  <si>
    <t>------Услуги по розничной торговле моторным топливом</t>
  </si>
  <si>
    <t>51</t>
  </si>
  <si>
    <t>-----Услуги по оптовой торговле, включая торговлю через агентов, кроме услуг по торговле автотранспортными средствами и мотоциклами</t>
  </si>
  <si>
    <t>52</t>
  </si>
  <si>
    <t>-----Услуги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</si>
  <si>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</si>
  <si>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------Услуги по розничной торговле в неспециализированных магазинах</t>
  </si>
  <si>
    <t>52.2</t>
  </si>
  <si>
    <t>------Услуги по розничной торговле пищевыми продуктами, включая напитки, и табачными изделиями в специализированных магазинах</t>
  </si>
  <si>
    <t>52.3</t>
  </si>
  <si>
    <t>------Услуги по розничной торговле фармацевтическими и медицинскими товарами, косметическими и парфюмерными товарами</t>
  </si>
  <si>
    <t>52.4</t>
  </si>
  <si>
    <t>------Услуги по розничной торговле новыми непрдовольственными товарами в специализированных магазинах</t>
  </si>
  <si>
    <t>52.5</t>
  </si>
  <si>
    <t>------Услуги по розничной торговле бывшими в употреблении товарами в магазинах</t>
  </si>
  <si>
    <t>52.6</t>
  </si>
  <si>
    <t>------Услуги по розничной торговле вне магазинов</t>
  </si>
  <si>
    <t>52.7</t>
  </si>
  <si>
    <t>------Услуги по ремонту бытовых изделий и предметов личного пользования</t>
  </si>
  <si>
    <t>Раздел H</t>
  </si>
  <si>
    <t>---УСЛУГИ ГОСТИНИЦ И РЕСТОРАНОВ</t>
  </si>
  <si>
    <t>55</t>
  </si>
  <si>
    <t>-----Услуги гостиниц и ресторанов</t>
  </si>
  <si>
    <t>55.1</t>
  </si>
  <si>
    <t>------Услуги гостиниц</t>
  </si>
  <si>
    <t>55.2</t>
  </si>
  <si>
    <t>------Услуги кемпингов и прочих мест для временного проживания</t>
  </si>
  <si>
    <t>55.21.000</t>
  </si>
  <si>
    <t>-------Услуги молодежных туристских лагерей и горных туристских баз</t>
  </si>
  <si>
    <t>55.22.000</t>
  </si>
  <si>
    <t>-------Услуги кемпингов, включая услуги стоянок для жилых автофургонов и прицепов</t>
  </si>
  <si>
    <t>55.23.000</t>
  </si>
  <si>
    <t>-------Услуги прочих мест для временного проживания</t>
  </si>
  <si>
    <t>55.3</t>
  </si>
  <si>
    <t>------Услуги по обеспечению питанием</t>
  </si>
  <si>
    <t>55.4</t>
  </si>
  <si>
    <t>------Услуги по продаже напитков</t>
  </si>
  <si>
    <t>55.5</t>
  </si>
  <si>
    <t>------Услуги столовых при предприятиях и учреждениях и услуги по поставке продукции общественного питания</t>
  </si>
  <si>
    <t>55.51.000</t>
  </si>
  <si>
    <t>-------Услуги столовых при предприятиях и учреждениях</t>
  </si>
  <si>
    <t>55.52.000</t>
  </si>
  <si>
    <t>-------Услуги по поставке продукции общественного питания и обслуживанию торжественных мероприятий</t>
  </si>
  <si>
    <t>Раздел I</t>
  </si>
  <si>
    <t>---УСЛУГИ ТРАНСПОРТА, СКЛАДСКОГО ХОЗЯЙСТВА И СВЯЗИ</t>
  </si>
  <si>
    <t>60</t>
  </si>
  <si>
    <t>-----Услуги сухопутного транспорта и транспортирования по трубопроводам</t>
  </si>
  <si>
    <t>60.1</t>
  </si>
  <si>
    <t>------Услуги железнодорожного транспорта</t>
  </si>
  <si>
    <t>60.2</t>
  </si>
  <si>
    <t>------Прочие услуги сухопутного транспорта</t>
  </si>
  <si>
    <t>60.21.000</t>
  </si>
  <si>
    <t>-------Прочие услуги пассажирского сухопутным транспорта, подчиняющегося расписанию</t>
  </si>
  <si>
    <t>60.22.000</t>
  </si>
  <si>
    <t>-------Услуги такси и услуги по аренде легковых автомобилей с водителем</t>
  </si>
  <si>
    <t>60.23.000</t>
  </si>
  <si>
    <t>-------Прочие услуги сухопутного пассажирского транспорта</t>
  </si>
  <si>
    <t>60.24.000</t>
  </si>
  <si>
    <t>-------Услуги грузового автомобильного транспорта</t>
  </si>
  <si>
    <t>60.3</t>
  </si>
  <si>
    <t>------Услуги транспортирования по трубопроводам</t>
  </si>
  <si>
    <t>61</t>
  </si>
  <si>
    <t>-----Услуги водного транспорта</t>
  </si>
  <si>
    <t>62</t>
  </si>
  <si>
    <t>-----Услуги воздушного транспорта</t>
  </si>
  <si>
    <t>63</t>
  </si>
  <si>
    <t>-----Вспомогательные и дополнительные транспортные услуги; услуги туристических агентств</t>
  </si>
  <si>
    <t>63.1</t>
  </si>
  <si>
    <t>------Услуги по транспортной обработке и хранению грузов</t>
  </si>
  <si>
    <t>63.2</t>
  </si>
  <si>
    <t>------Прочие вспомогательные транспортные услуги</t>
  </si>
  <si>
    <t>63.3</t>
  </si>
  <si>
    <t>------Услуги туристических агентств и туроператоров; услуги по обслуживанию туристов, не включенные в другие группировки</t>
  </si>
  <si>
    <t>63.4</t>
  </si>
  <si>
    <t>------Услуги транспортно-экспедиционных агентств</t>
  </si>
  <si>
    <t>64</t>
  </si>
  <si>
    <t>-----Услуги почты и электросвязи</t>
  </si>
  <si>
    <t>64.1</t>
  </si>
  <si>
    <t>------Услуги почтовой и курьерской связи</t>
  </si>
  <si>
    <t>64.2</t>
  </si>
  <si>
    <t>------Услуги электросвязи</t>
  </si>
  <si>
    <t>Раздел J</t>
  </si>
  <si>
    <t>---УСЛУГИ В СФЕРЕ ФИНАНСОВОГО ПОСРЕДНИЧЕСТВА</t>
  </si>
  <si>
    <t>65</t>
  </si>
  <si>
    <t>-----Услуги по финансовому посредничеству</t>
  </si>
  <si>
    <t>65.1</t>
  </si>
  <si>
    <t>------Услуги по денежному посредничеству</t>
  </si>
  <si>
    <t>65.11.000</t>
  </si>
  <si>
    <t>-------Услуги Центрального банка Российской Федерации (Банка России)</t>
  </si>
  <si>
    <t>65.12.000</t>
  </si>
  <si>
    <t>-------Услуги кредитных организаций по денежному посредничеству</t>
  </si>
  <si>
    <t>65.2</t>
  </si>
  <si>
    <t>------Прочие услуги по финансовому посредничеству</t>
  </si>
  <si>
    <t>65.21.000</t>
  </si>
  <si>
    <t>-------Услуги по финансовому лизингу</t>
  </si>
  <si>
    <t>65.22.000</t>
  </si>
  <si>
    <t>-------Услуги по предоставлению кредитов организациями, не принимающими вклады</t>
  </si>
  <si>
    <t>65.23.000</t>
  </si>
  <si>
    <t>-------Прочие услуги по финансовому посредничеству, не включенные в другие группировки</t>
  </si>
  <si>
    <t>66</t>
  </si>
  <si>
    <t>-----Услуги по страхованию и пенсионному обеспечению, кроме услуг по обязательному социальному обеспечению</t>
  </si>
  <si>
    <t>66.01.000</t>
  </si>
  <si>
    <t>-------Услуги по страхованию и перестрахованию жизни</t>
  </si>
  <si>
    <t>66.02.000</t>
  </si>
  <si>
    <t>-------Услуги пенсионных фондов по негосударственному пенсионному обеспечению</t>
  </si>
  <si>
    <t>66.03.000</t>
  </si>
  <si>
    <t>-------Услуги по страхованию иному, чем страхование жизни</t>
  </si>
  <si>
    <t>67</t>
  </si>
  <si>
    <t>-----Вспомогательные услуги в сфере финансового посредничества</t>
  </si>
  <si>
    <t>67.1</t>
  </si>
  <si>
    <t>------Вспомогательные услуги в сфере финансового посредничества, кроме страхования и пенсионного обеспечения</t>
  </si>
  <si>
    <t>67.2</t>
  </si>
  <si>
    <t>------Вспомогательные услуги в сфере страхования и пенсионного обеспечения</t>
  </si>
  <si>
    <t>Раздел K</t>
  </si>
  <si>
    <t>---УСЛУГИ,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</si>
  <si>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70</t>
  </si>
  <si>
    <t>-----Услуги по операциям с недвижимым имуществом</t>
  </si>
  <si>
    <t>70.1</t>
  </si>
  <si>
    <t>------Услуги по операциям с собственным недвижимым имуществом</t>
  </si>
  <si>
    <t>70.11.000</t>
  </si>
  <si>
    <t>-------Услуги по подготовке недвижимого имущества к реализации</t>
  </si>
  <si>
    <t>70.12.000</t>
  </si>
  <si>
    <t>-------Услуги покупки и продажи собственного недвижимого имущества</t>
  </si>
  <si>
    <t>70.2</t>
  </si>
  <si>
    <t>------Услуги по аренде собственного недвижимого имущества</t>
  </si>
  <si>
    <t>70.3</t>
  </si>
  <si>
    <t>------Услуги по операциям с недвижимым имуществом за вознаграждение или на договорной основе</t>
  </si>
  <si>
    <t>70.31.000</t>
  </si>
  <si>
    <t>-------Услуги агентств по операциям с недвижимым имуществом за вознаграждение или на договорной основе</t>
  </si>
  <si>
    <t>70.32.000</t>
  </si>
  <si>
    <t>-------Услуги по управлению эксплуатацией недвижимого имущества за вознаграждение или на договорной основе</t>
  </si>
  <si>
    <t>71</t>
  </si>
  <si>
    <t>-----Услуги по аренде машин и оборудования (без оператора), бытовых изделий и предметов личного пользования</t>
  </si>
  <si>
    <t>71.1</t>
  </si>
  <si>
    <t>------Услуги по аренде легковых автомобилей и легких (до 3,5 т) автофургонов без водителя</t>
  </si>
  <si>
    <t>71.2</t>
  </si>
  <si>
    <t>------Услуги по аренде прочих транспортных средств и оборудования</t>
  </si>
  <si>
    <t>71.3</t>
  </si>
  <si>
    <t>------Услуги по аренде прочих машин и оборудования</t>
  </si>
  <si>
    <t>71.4</t>
  </si>
  <si>
    <t>------Услуги по прокату бытовых изделий и предметов личного пользования</t>
  </si>
  <si>
    <t>72</t>
  </si>
  <si>
    <t>-----Услуги, связанные с использованием вычислительной техники и информационных технологий</t>
  </si>
  <si>
    <t>72.1</t>
  </si>
  <si>
    <t>------Услуги, связанные приобретением и использованием средств вычислительной техники</t>
  </si>
  <si>
    <t>72.2</t>
  </si>
  <si>
    <t>------Услуги по обеспечению потребности в программных средствах, консультации в этой области</t>
  </si>
  <si>
    <t>72.3</t>
  </si>
  <si>
    <t>------Услуги, включающие все стадии обработки данных</t>
  </si>
  <si>
    <t>72.4</t>
  </si>
  <si>
    <t>------Услуги, связанные с базами данных, деятельностью в сети Интернет</t>
  </si>
  <si>
    <t>72.5</t>
  </si>
  <si>
    <t>------Услуги по техническому обслуживанию и ремонту офисных машин и вычислительной техники</t>
  </si>
  <si>
    <t>72.6</t>
  </si>
  <si>
    <t>------Прочие услуги, связанные с использованием вычислительной техники</t>
  </si>
  <si>
    <t>73</t>
  </si>
  <si>
    <t>-----Услуги, связанные с научными исследованиями и экспериментальными разработками</t>
  </si>
  <si>
    <t>73.1</t>
  </si>
  <si>
    <t>------Услуги, связанные с исследованиями и экспериментальными разработками в области естественных и технических наук</t>
  </si>
  <si>
    <t>73.2</t>
  </si>
  <si>
    <t>------Услуги, связанные с исследованиями в области общественных и гуманитарных наук</t>
  </si>
  <si>
    <t>74</t>
  </si>
  <si>
    <t>-----Прочие услуги, связанные с предпринимательской деятельностью</t>
  </si>
  <si>
    <t>74.1</t>
  </si>
  <si>
    <t>------Юридические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</t>
  </si>
  <si>
    <t>74.2</t>
  </si>
  <si>
    <t>------Услуги в области архитектуры, инженерно-технического проектирования и смежных областях</t>
  </si>
  <si>
    <t>74.3</t>
  </si>
  <si>
    <t>------Услуги в области технических испытаний и исследований</t>
  </si>
  <si>
    <t>74.4</t>
  </si>
  <si>
    <t>------Рекламные услуги</t>
  </si>
  <si>
    <t>74.5</t>
  </si>
  <si>
    <t>------Услуги по подбору кадров, найму рабочей силы и предоставлению персонала</t>
  </si>
  <si>
    <t>74.6</t>
  </si>
  <si>
    <t>------Услуги по проведению расследований и обеспечению безопасности</t>
  </si>
  <si>
    <t>74.7</t>
  </si>
  <si>
    <t>------Услуги по чистке и уборке помещений, оборудования и транспортных средств</t>
  </si>
  <si>
    <t>74.8</t>
  </si>
  <si>
    <t>------Разные услуги, связанные с предпринимательской деятельностью</t>
  </si>
  <si>
    <t>Раздел L</t>
  </si>
  <si>
    <t>---УСЛУГИ В СФЕРЕ ГОСУДАРСТВЕННОГО УПРАВЛЕНИЯ И ОБЯЗАТЕЛЬНОГО СОЦИАЛЬНОГО ОБЕСПЕЧЕНИЯ</t>
  </si>
  <si>
    <t>75</t>
  </si>
  <si>
    <t>-----Услуги в сфере государственного управления и обязательного социального обеспечения</t>
  </si>
  <si>
    <t>75.1</t>
  </si>
  <si>
    <t>------Услуги в области государственного управления общего характера, экономической и социальной политики государства</t>
  </si>
  <si>
    <t>75.11.000</t>
  </si>
  <si>
    <t>-------Услуги государственного управления общего характера</t>
  </si>
  <si>
    <t>75.12.000</t>
  </si>
  <si>
    <t>-------Услуги управления учреждениями здравоохранения, образования, культуры, прочих областей социальной сферы</t>
  </si>
  <si>
    <t>75.13.000</t>
  </si>
  <si>
    <t>-------Услуги управления, обеспечивающие эффективное ведение экономической и хозяйственной деятельности</t>
  </si>
  <si>
    <t>75.14.000</t>
  </si>
  <si>
    <t>-------Услуги, обеспечивающие деятельность органов государственного управления</t>
  </si>
  <si>
    <t>75.2</t>
  </si>
  <si>
    <t>------Услуги, предоставляемые государством обществу в целом</t>
  </si>
  <si>
    <t>75.21.000</t>
  </si>
  <si>
    <t>-------Услуги в области международных отношений и внешнеполитической деятельности</t>
  </si>
  <si>
    <t>75.22.000</t>
  </si>
  <si>
    <t>-------Услуги в области обороны</t>
  </si>
  <si>
    <t>75.23.000</t>
  </si>
  <si>
    <t>-------Услуги в области юстиции и правосудия</t>
  </si>
  <si>
    <t>75.24.000</t>
  </si>
  <si>
    <t>-------Услуги по обеспечению общественного порядка и безопасности</t>
  </si>
  <si>
    <t>75.25.000</t>
  </si>
  <si>
    <t>-------Услуги государственной противопожарной службы</t>
  </si>
  <si>
    <t>75.3</t>
  </si>
  <si>
    <t>------Услуги в области обязательного социального обеспечения</t>
  </si>
  <si>
    <t>Раздел M</t>
  </si>
  <si>
    <t>---УСЛУГИ В ОБЛАСТИ ОБРАЗОВАНИЯ</t>
  </si>
  <si>
    <t>80</t>
  </si>
  <si>
    <t>-----Услуги в области образования</t>
  </si>
  <si>
    <t>80.1</t>
  </si>
  <si>
    <t>------Услуги в области начального образования</t>
  </si>
  <si>
    <t>80.2</t>
  </si>
  <si>
    <t>------Услуги в области основного общего, среднего (полного) общего, начального и среднего профессионального образования</t>
  </si>
  <si>
    <t>80.3</t>
  </si>
  <si>
    <t>------Услуги в области высшего профессионального образования</t>
  </si>
  <si>
    <t>80.4</t>
  </si>
  <si>
    <t>------Услуги в области образования для взрослых и прочих видов образования</t>
  </si>
  <si>
    <t>Раздел N</t>
  </si>
  <si>
    <t>---УСЛУГИ В ОБЛАСТИ ЗДРАВООХРАНЕНИЯ И СОЦИАЛЬНЫЕ УСЛУГИ</t>
  </si>
  <si>
    <t>85</t>
  </si>
  <si>
    <t>-----Услуги в области здравоохранения и социальные услуги</t>
  </si>
  <si>
    <t>85.1</t>
  </si>
  <si>
    <t>------Услуги в области охраны здоровья человека</t>
  </si>
  <si>
    <t>85.11.000</t>
  </si>
  <si>
    <t>-------Услуги больничных учреждений</t>
  </si>
  <si>
    <t>85.12.000</t>
  </si>
  <si>
    <t>-------Услуги в области врачебной практики</t>
  </si>
  <si>
    <t>85.13.000</t>
  </si>
  <si>
    <t>-------Услуги в области стоматологии</t>
  </si>
  <si>
    <t>85.14.000</t>
  </si>
  <si>
    <t>-------Прочие услуги в области охраны здоровья человека</t>
  </si>
  <si>
    <t>85.2</t>
  </si>
  <si>
    <t>------Ветеринарные услуги</t>
  </si>
  <si>
    <t>85.3</t>
  </si>
  <si>
    <t>------Социальные услуги</t>
  </si>
  <si>
    <t>85.31.000</t>
  </si>
  <si>
    <t>-------Социальные услуги с обеспечением проживания</t>
  </si>
  <si>
    <t>85.32.000</t>
  </si>
  <si>
    <t>-------Социальные услуги без обеспечения проживания</t>
  </si>
  <si>
    <t>Раздел O</t>
  </si>
  <si>
    <t>---ПРОЧИЕ КОММУНАЛЬНЫЕ, СОЦИАЛЬНЫЕ И ПЕРСОНАЛЬНЫЕ УСЛУГИ</t>
  </si>
  <si>
    <t>90</t>
  </si>
  <si>
    <t>-----Услуги по удалению сточных вод и отходов, улучшению санитарного состояния и аналогичные услуги</t>
  </si>
  <si>
    <t>90.01.000</t>
  </si>
  <si>
    <t>-------Услуги по сбору и очистке сточных вод; шлам</t>
  </si>
  <si>
    <t>90.02.000</t>
  </si>
  <si>
    <t>-------Услуги по сбору и обработке прочих отходов; отходы городского хозяйства</t>
  </si>
  <si>
    <t>90.03.000</t>
  </si>
  <si>
    <t>-------Услуги по улучшению санитарного состояния, восстановлению после загрязнения и аналогичные услуги</t>
  </si>
  <si>
    <t>91</t>
  </si>
  <si>
    <t>-----Услуги общественных организаций, не включенные в другие группировки</t>
  </si>
  <si>
    <t>91.1</t>
  </si>
  <si>
    <t>------Услуги, предоставляемые коммерческими, предпринимательскими и профессиональными организациями</t>
  </si>
  <si>
    <t>91.2</t>
  </si>
  <si>
    <t>------Услуги, предоставляемые профессиональными союзами</t>
  </si>
  <si>
    <t>91.3</t>
  </si>
  <si>
    <t>------Услуги прочих членских организаций</t>
  </si>
  <si>
    <t>92</t>
  </si>
  <si>
    <t>-----Услуги по организации отдыха, развлечений, культуры и спорта</t>
  </si>
  <si>
    <t>92.1</t>
  </si>
  <si>
    <t>------Услуги по производству, прокату и показу кинофильмов и видеофильмов</t>
  </si>
  <si>
    <t>92.11.000</t>
  </si>
  <si>
    <t>-------Услуги по производству кинофильмов и видеофильмов; кинопленка, магнитные диски и ленты</t>
  </si>
  <si>
    <t>92.12.000</t>
  </si>
  <si>
    <t>-------Услуги по прокату кинофильмов и видеофильмов</t>
  </si>
  <si>
    <t>92.13.000</t>
  </si>
  <si>
    <t>-------Услуги по показу кинофильмов</t>
  </si>
  <si>
    <t>92.2</t>
  </si>
  <si>
    <t>------Услуги в области радиовещания и телевидения</t>
  </si>
  <si>
    <t>92.3</t>
  </si>
  <si>
    <t>------Прочие зрелищно-развлекательные услуги</t>
  </si>
  <si>
    <t>92.31.000</t>
  </si>
  <si>
    <t>-------Услуги в области художественного, литературного и исполнительского творчества</t>
  </si>
  <si>
    <t>92.32.000</t>
  </si>
  <si>
    <t>-------Услуги по эксплуатации концертных и театральных залов</t>
  </si>
  <si>
    <t>92.33.000</t>
  </si>
  <si>
    <t>-------Услуги ярмарок и парков с аттракционами</t>
  </si>
  <si>
    <t>92.34.000</t>
  </si>
  <si>
    <t>-------Прочие зрелищно-развлекательные услуги, не включенные в другие группировки</t>
  </si>
  <si>
    <t>92.4</t>
  </si>
  <si>
    <t>------Услуги информационных агентств</t>
  </si>
  <si>
    <t>92.5</t>
  </si>
  <si>
    <t>------Услуги библиотек, архивов, музеев и прочие услуги в области культуры</t>
  </si>
  <si>
    <t>92.51.000</t>
  </si>
  <si>
    <t>-------Услуги библиотек и архивов</t>
  </si>
  <si>
    <t>92.52.000</t>
  </si>
  <si>
    <t>-------Услуги музеев и услуги по охране исторических мест и зданий</t>
  </si>
  <si>
    <t>92.53.000</t>
  </si>
  <si>
    <t>-------Услуги ботанических садов, зоопарков, природных заповедников</t>
  </si>
  <si>
    <t>92.6</t>
  </si>
  <si>
    <t>------Услуги в области спорта</t>
  </si>
  <si>
    <t>92.61.000</t>
  </si>
  <si>
    <t>-------Услуги по эксплуатации спортивных объектов</t>
  </si>
  <si>
    <t>92.62.000</t>
  </si>
  <si>
    <t>-------Прочие услуги в области спорта</t>
  </si>
  <si>
    <t>92.7</t>
  </si>
  <si>
    <t>------Прочие услуги по организации отдыха и развлечений</t>
  </si>
  <si>
    <t>93</t>
  </si>
  <si>
    <t>-----Прочие персональные услуги</t>
  </si>
  <si>
    <t>93.01.000</t>
  </si>
  <si>
    <t>-------Услуги по стирке, химической чистке и крашению</t>
  </si>
  <si>
    <t>93.02.000</t>
  </si>
  <si>
    <t>-------Услуги парикмахерских и прочие услуги, связанные с уходом за внешностью; необработанный человеческий волос и его отходы</t>
  </si>
  <si>
    <t>93.03.000</t>
  </si>
  <si>
    <t>-------Услуги по организации похорон и связанные с этим услуги</t>
  </si>
  <si>
    <t>93.04.000</t>
  </si>
  <si>
    <t>-------Услуги в области физкультурно-оздоровительной деятельности</t>
  </si>
  <si>
    <t>93.05.000</t>
  </si>
  <si>
    <t>-------Прочие персональные услуги, не включенные в другие группировки</t>
  </si>
  <si>
    <t>Раздел Q</t>
  </si>
  <si>
    <t>---УСЛУГИ, ПРЕДОСТАВЛЯЕМЫЕ ЭКСТЕРРИТОРИАЛЬНЫМИ ОРГАНИЗАЦИЯМИ И ОРГАНАМИ</t>
  </si>
  <si>
    <t>99</t>
  </si>
  <si>
    <t>-----Услуги, предоставляемые экстерриториальными организациями и органами</t>
  </si>
  <si>
    <t>- Прочее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</si>
</sst>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2"/>
    </font>
    <font>
      <sz val="10"/>
      <name val="Arial"/>
      <family val="0"/>
    </font>
    <font>
      <sz val="10"/>
      <name val="Arial Cyr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4" fillId="33" borderId="10" xfId="0" applyFont="1" applyFill="1" applyBorder="1" applyAlignment="1">
      <alignment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6" fillId="34" borderId="10" xfId="0" applyFont="1" applyFill="1" applyBorder="1" applyAlignment="1">
      <alignment vertical="top" wrapText="1" readingOrder="1"/>
    </xf>
    <xf numFmtId="0" fontId="4" fillId="34" borderId="10" xfId="0" applyFont="1" applyFill="1" applyBorder="1" applyAlignment="1">
      <alignment vertical="top" wrapText="1" readingOrder="1"/>
    </xf>
    <xf numFmtId="2" fontId="4" fillId="34" borderId="10" xfId="0" applyNumberFormat="1" applyFont="1" applyFill="1" applyBorder="1" applyAlignment="1">
      <alignment vertical="top" wrapText="1" readingOrder="1"/>
    </xf>
    <xf numFmtId="0" fontId="6" fillId="33" borderId="10" xfId="0" applyFont="1" applyFill="1" applyBorder="1" applyAlignment="1">
      <alignment vertical="top" wrapText="1" readingOrder="1"/>
    </xf>
    <xf numFmtId="0" fontId="0" fillId="34" borderId="10" xfId="0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 readingOrder="1"/>
    </xf>
    <xf numFmtId="0" fontId="6" fillId="33" borderId="12" xfId="0" applyFont="1" applyFill="1" applyBorder="1" applyAlignment="1">
      <alignment horizontal="left" vertical="top" wrapText="1" readingOrder="1"/>
    </xf>
    <xf numFmtId="0" fontId="6" fillId="33" borderId="13" xfId="0" applyFont="1" applyFill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/>
    </xf>
    <xf numFmtId="0" fontId="6" fillId="33" borderId="11" xfId="0" applyFont="1" applyFill="1" applyBorder="1" applyAlignment="1">
      <alignment vertical="top" wrapText="1" readingOrder="1"/>
    </xf>
    <xf numFmtId="0" fontId="6" fillId="33" borderId="12" xfId="0" applyFont="1" applyFill="1" applyBorder="1" applyAlignment="1">
      <alignment vertical="top" wrapText="1" readingOrder="1"/>
    </xf>
    <xf numFmtId="0" fontId="6" fillId="33" borderId="13" xfId="0" applyFont="1" applyFill="1" applyBorder="1" applyAlignment="1">
      <alignment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vertical="top"/>
    </xf>
    <xf numFmtId="0" fontId="4" fillId="34" borderId="14" xfId="0" applyFont="1" applyFill="1" applyBorder="1" applyAlignment="1">
      <alignment horizontal="center" vertical="top" wrapText="1" readingOrder="1"/>
    </xf>
    <xf numFmtId="0" fontId="6" fillId="34" borderId="15" xfId="0" applyFont="1" applyFill="1" applyBorder="1" applyAlignment="1">
      <alignment vertical="top" wrapText="1" readingOrder="1"/>
    </xf>
    <xf numFmtId="0" fontId="4" fillId="33" borderId="10" xfId="0" applyFont="1" applyFill="1" applyBorder="1" applyAlignment="1">
      <alignment vertical="top" wrapText="1" readingOrder="1"/>
    </xf>
    <xf numFmtId="0" fontId="6" fillId="0" borderId="15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/>
    </xf>
    <xf numFmtId="0" fontId="7" fillId="34" borderId="10" xfId="0" applyFont="1" applyFill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vertical="top" wrapText="1" readingOrder="1"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left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left" vertical="top" wrapText="1" readingOrder="1"/>
    </xf>
    <xf numFmtId="0" fontId="6" fillId="33" borderId="16" xfId="0" applyFont="1" applyFill="1" applyBorder="1" applyAlignment="1">
      <alignment horizontal="left" vertical="top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57"/>
  <sheetViews>
    <sheetView tabSelected="1" zoomScalePageLayoutView="0" workbookViewId="0" topLeftCell="A1">
      <selection activeCell="B4428" sqref="A1:M4428"/>
    </sheetView>
  </sheetViews>
  <sheetFormatPr defaultColWidth="9.140625" defaultRowHeight="12.75"/>
  <cols>
    <col min="1" max="1" width="13.28125" style="1" customWidth="1"/>
    <col min="8" max="8" width="11.28125" style="1" customWidth="1"/>
    <col min="9" max="9" width="11.7109375" style="1" customWidth="1"/>
    <col min="10" max="10" width="10.8515625" style="1" customWidth="1"/>
    <col min="11" max="11" width="11.57421875" style="1" customWidth="1"/>
  </cols>
  <sheetData>
    <row r="1" spans="1:21" ht="5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</row>
    <row r="2" spans="1:21" ht="27.75" customHeight="1">
      <c r="A2" s="3" t="s">
        <v>1</v>
      </c>
      <c r="B2" s="32" t="s">
        <v>2</v>
      </c>
      <c r="C2" s="32"/>
      <c r="D2" s="32"/>
      <c r="E2" s="3"/>
      <c r="F2" s="2"/>
      <c r="G2" s="2"/>
      <c r="H2" s="4" t="s">
        <v>3</v>
      </c>
      <c r="I2" s="5" t="s">
        <v>4</v>
      </c>
      <c r="J2" s="5" t="s">
        <v>5</v>
      </c>
      <c r="K2" s="6" t="s">
        <v>6</v>
      </c>
      <c r="L2" s="6" t="s">
        <v>7</v>
      </c>
      <c r="M2" s="6" t="s">
        <v>8</v>
      </c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3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</row>
    <row r="4" spans="1:21" ht="14.25" customHeight="1">
      <c r="A4" s="2"/>
      <c r="B4" s="3"/>
      <c r="C4" s="3"/>
      <c r="D4" s="3"/>
      <c r="E4" s="3"/>
      <c r="F4" s="2"/>
      <c r="G4" s="2"/>
      <c r="H4" s="2"/>
      <c r="I4" s="3"/>
      <c r="J4" s="3"/>
      <c r="K4" s="3"/>
      <c r="L4" s="3"/>
      <c r="M4" s="3"/>
      <c r="N4" s="2"/>
      <c r="O4" s="2"/>
      <c r="P4" s="2"/>
      <c r="Q4" s="2"/>
      <c r="R4" s="2"/>
      <c r="S4" s="2"/>
      <c r="T4" s="2"/>
      <c r="U4" s="2"/>
    </row>
    <row r="5" spans="1:21" ht="30" customHeight="1">
      <c r="A5" s="2"/>
      <c r="B5" s="33" t="s">
        <v>9</v>
      </c>
      <c r="C5" s="33"/>
      <c r="D5" s="33"/>
      <c r="E5" s="33"/>
      <c r="F5" s="33"/>
      <c r="G5" s="2"/>
      <c r="H5" s="7" t="s">
        <v>10</v>
      </c>
      <c r="I5" s="8">
        <f>I8+I2178+I2388</f>
        <v>83368.03</v>
      </c>
      <c r="J5" s="8">
        <f>J8+J2178+J2388</f>
        <v>94299.36</v>
      </c>
      <c r="K5" s="9">
        <f>K8+K2178+K2388</f>
        <v>105930</v>
      </c>
      <c r="L5" s="8">
        <f>L8+L2178+L2388</f>
        <v>120485.98999999999</v>
      </c>
      <c r="M5" s="8">
        <f>M8+M2178+M2388</f>
        <v>136941.58</v>
      </c>
      <c r="N5" s="2"/>
      <c r="O5" s="2"/>
      <c r="P5" s="2"/>
      <c r="Q5" s="2"/>
      <c r="R5" s="2"/>
      <c r="S5" s="2"/>
      <c r="T5" s="2"/>
      <c r="U5" s="2"/>
    </row>
    <row r="6" spans="1:21" ht="12.75">
      <c r="A6" s="2"/>
      <c r="B6" s="10"/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/>
      <c r="B7" s="2"/>
      <c r="C7" s="2"/>
      <c r="D7" s="2"/>
      <c r="E7" s="2"/>
      <c r="F7" s="2"/>
      <c r="G7" s="2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" customHeight="1">
      <c r="A8" s="2"/>
      <c r="B8" s="33" t="s">
        <v>11</v>
      </c>
      <c r="C8" s="33"/>
      <c r="D8" s="33"/>
      <c r="E8" s="33"/>
      <c r="F8" s="33"/>
      <c r="G8" s="2"/>
      <c r="H8" s="7" t="s">
        <v>10</v>
      </c>
      <c r="I8" s="11">
        <f>I12+I141+I161+I303+I2099</f>
        <v>42834.13</v>
      </c>
      <c r="J8" s="11">
        <f>J12+J141+J161+J303+J2099</f>
        <v>40894.880000000005</v>
      </c>
      <c r="K8" s="11">
        <f>K12+K141+K161+K303+K2099</f>
        <v>42788.2</v>
      </c>
      <c r="L8" s="11">
        <f>L12+L141+L161+L303+L2099</f>
        <v>45771.06</v>
      </c>
      <c r="M8" s="11">
        <f>M12+M141+M161+M303+M2099</f>
        <v>48462.64</v>
      </c>
      <c r="N8" s="2"/>
      <c r="O8" s="2"/>
      <c r="P8" s="2"/>
      <c r="Q8" s="2"/>
      <c r="R8" s="2"/>
      <c r="S8" s="2"/>
      <c r="T8" s="2"/>
      <c r="U8" s="2"/>
    </row>
    <row r="9" spans="1:21" ht="12.75">
      <c r="A9" s="2"/>
      <c r="B9" s="2"/>
      <c r="C9" s="2"/>
      <c r="D9" s="2"/>
      <c r="E9" s="2"/>
      <c r="F9" s="2"/>
      <c r="G9" s="2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 customHeight="1">
      <c r="A11" s="10" t="s">
        <v>12</v>
      </c>
      <c r="B11" s="34" t="s">
        <v>13</v>
      </c>
      <c r="C11" s="34"/>
      <c r="D11" s="34"/>
      <c r="E11" s="10"/>
      <c r="F11" s="1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3.25" customHeight="1">
      <c r="A12" s="2"/>
      <c r="B12" s="34"/>
      <c r="C12" s="34"/>
      <c r="D12" s="34"/>
      <c r="E12" s="10"/>
      <c r="F12" s="10"/>
      <c r="G12" s="2"/>
      <c r="H12" s="7" t="s">
        <v>10</v>
      </c>
      <c r="I12" s="11">
        <f>I15+I87</f>
        <v>6.74</v>
      </c>
      <c r="J12" s="11">
        <f>J15+J87</f>
        <v>2</v>
      </c>
      <c r="K12" s="11">
        <f>K15+K87</f>
        <v>0</v>
      </c>
      <c r="L12" s="11">
        <f>L15+L87</f>
        <v>0</v>
      </c>
      <c r="M12" s="11">
        <f>M15+M87</f>
        <v>0</v>
      </c>
      <c r="N12" s="2"/>
      <c r="O12" s="2"/>
      <c r="P12" s="2"/>
      <c r="Q12" s="2"/>
      <c r="R12" s="2"/>
      <c r="S12" s="2"/>
      <c r="T12" s="2"/>
      <c r="U12" s="2"/>
    </row>
    <row r="13" spans="1:21" ht="12.75">
      <c r="A13" s="2"/>
      <c r="B13" s="10"/>
      <c r="C13" s="10"/>
      <c r="D13" s="10"/>
      <c r="E13" s="10"/>
      <c r="F13" s="1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customHeight="1">
      <c r="A14" s="10" t="s">
        <v>14</v>
      </c>
      <c r="B14" s="34" t="s">
        <v>15</v>
      </c>
      <c r="C14" s="34"/>
      <c r="D14" s="34"/>
      <c r="E14" s="10"/>
      <c r="F14" s="1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2"/>
      <c r="B15" s="34"/>
      <c r="C15" s="34"/>
      <c r="D15" s="34"/>
      <c r="E15" s="10"/>
      <c r="F15" s="10"/>
      <c r="G15" s="2"/>
      <c r="H15" s="7" t="s">
        <v>10</v>
      </c>
      <c r="I15" s="11">
        <f>I19+I87</f>
        <v>6.74</v>
      </c>
      <c r="J15" s="11">
        <f>J19+J87</f>
        <v>2</v>
      </c>
      <c r="K15" s="11">
        <f>K19+K87</f>
        <v>0</v>
      </c>
      <c r="L15" s="11">
        <f>L19+L87</f>
        <v>0</v>
      </c>
      <c r="M15" s="11">
        <f>M19+M87</f>
        <v>0</v>
      </c>
      <c r="N15" s="2"/>
      <c r="O15" s="2"/>
      <c r="P15" s="2"/>
      <c r="Q15" s="2"/>
      <c r="R15" s="2"/>
      <c r="S15" s="2"/>
      <c r="T15" s="2"/>
      <c r="U15" s="2"/>
    </row>
    <row r="16" spans="1:21" ht="12.75">
      <c r="A16" s="2"/>
      <c r="B16" s="34"/>
      <c r="C16" s="34"/>
      <c r="D16" s="34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10" t="s">
        <v>16</v>
      </c>
      <c r="B18" s="34" t="s">
        <v>17</v>
      </c>
      <c r="C18" s="34"/>
      <c r="D18" s="34"/>
      <c r="E18" s="10"/>
      <c r="F18" s="1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"/>
      <c r="B19" s="34"/>
      <c r="C19" s="34"/>
      <c r="D19" s="34"/>
      <c r="E19" s="10"/>
      <c r="F19" s="10"/>
      <c r="G19" s="2"/>
      <c r="H19" s="7" t="s">
        <v>10</v>
      </c>
      <c r="I19" s="11">
        <f>I23+I72+I78</f>
        <v>6.74</v>
      </c>
      <c r="J19" s="11">
        <f>J23+J72+J78</f>
        <v>2</v>
      </c>
      <c r="K19" s="11">
        <f>K23+K72+K78</f>
        <v>0</v>
      </c>
      <c r="L19" s="11">
        <f>L23+L72+L78</f>
        <v>0</v>
      </c>
      <c r="M19" s="11">
        <f>M23+M72+M78</f>
        <v>0</v>
      </c>
      <c r="N19" s="2"/>
      <c r="O19" s="2"/>
      <c r="P19" s="2"/>
      <c r="Q19" s="2"/>
      <c r="R19" s="2"/>
      <c r="S19" s="2"/>
      <c r="T19" s="2"/>
      <c r="U19" s="2"/>
    </row>
    <row r="20" spans="1:21" ht="12.75">
      <c r="A20" s="2"/>
      <c r="B20" s="34"/>
      <c r="C20" s="34"/>
      <c r="D20" s="34"/>
      <c r="E20" s="10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2"/>
      <c r="B21" s="10"/>
      <c r="C21" s="10"/>
      <c r="D21" s="10"/>
      <c r="E21" s="10"/>
      <c r="F21" s="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 customHeight="1">
      <c r="A22" s="10" t="s">
        <v>18</v>
      </c>
      <c r="B22" s="34" t="s">
        <v>19</v>
      </c>
      <c r="C22" s="34"/>
      <c r="D22" s="34"/>
      <c r="E22" s="34"/>
      <c r="F22" s="3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2"/>
      <c r="B23" s="34"/>
      <c r="C23" s="34"/>
      <c r="D23" s="34"/>
      <c r="E23" s="34"/>
      <c r="F23" s="34"/>
      <c r="G23" s="2"/>
      <c r="H23" s="7" t="s">
        <v>10</v>
      </c>
      <c r="I23" s="11">
        <f>I27+I30+I33+I36+I39+I42+I45+I48+I50+I56+I60+I62</f>
        <v>0</v>
      </c>
      <c r="J23" s="11">
        <f>J27+J30+J33+J36+J39+J42+J45+J48+J50+J56+J60+J62</f>
        <v>0</v>
      </c>
      <c r="K23" s="11">
        <f>K27+K30+K33+K36+K39+K42+K45+K48+K50+K56+K60+K62</f>
        <v>0</v>
      </c>
      <c r="L23" s="11">
        <f>L27+L30+L33+L36+L39+L42+L45+L48+L50+L56+L60+L62</f>
        <v>0</v>
      </c>
      <c r="M23" s="11">
        <f>M27+M30+M33+M36+M39+M42+M45+M48+M50+M56+M60+M62</f>
        <v>0</v>
      </c>
      <c r="N23" s="2"/>
      <c r="O23" s="2"/>
      <c r="P23" s="2"/>
      <c r="Q23" s="2"/>
      <c r="R23" s="2"/>
      <c r="S23" s="2"/>
      <c r="T23" s="2"/>
      <c r="U23" s="2"/>
    </row>
    <row r="24" spans="1:21" ht="12.75">
      <c r="A24" s="2"/>
      <c r="B24" s="34"/>
      <c r="C24" s="34"/>
      <c r="D24" s="34"/>
      <c r="E24" s="34"/>
      <c r="F24" s="3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2"/>
      <c r="B25" s="10"/>
      <c r="C25" s="10"/>
      <c r="D25" s="10"/>
      <c r="E25" s="10"/>
      <c r="F25" s="1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customHeight="1">
      <c r="A26" s="10" t="s">
        <v>20</v>
      </c>
      <c r="B26" s="35" t="s">
        <v>21</v>
      </c>
      <c r="C26" s="35"/>
      <c r="D26" s="35"/>
      <c r="E26" s="35"/>
      <c r="F26" s="35"/>
      <c r="G26" s="2"/>
      <c r="H26" s="7" t="s">
        <v>22</v>
      </c>
      <c r="I26" s="11"/>
      <c r="J26" s="11"/>
      <c r="K26" s="11"/>
      <c r="L26" s="11"/>
      <c r="M26" s="11"/>
      <c r="N26" s="2"/>
      <c r="O26" s="2"/>
      <c r="P26" s="2"/>
      <c r="Q26" s="2"/>
      <c r="R26" s="2"/>
      <c r="S26" s="2"/>
      <c r="T26" s="2"/>
      <c r="U26" s="2"/>
    </row>
    <row r="27" spans="1:21" ht="12.75">
      <c r="A27" s="2"/>
      <c r="B27" s="35"/>
      <c r="C27" s="35"/>
      <c r="D27" s="35"/>
      <c r="E27" s="35"/>
      <c r="F27" s="35"/>
      <c r="G27" s="2"/>
      <c r="H27" s="7" t="s">
        <v>10</v>
      </c>
      <c r="I27" s="11"/>
      <c r="J27" s="11"/>
      <c r="K27" s="11"/>
      <c r="L27" s="11"/>
      <c r="M27" s="11"/>
      <c r="N27" s="2"/>
      <c r="O27" s="2"/>
      <c r="P27" s="2"/>
      <c r="Q27" s="2"/>
      <c r="R27" s="2"/>
      <c r="S27" s="2"/>
      <c r="T27" s="2"/>
      <c r="U27" s="2"/>
    </row>
    <row r="28" spans="1:21" ht="12.75">
      <c r="A28" s="2"/>
      <c r="B28" s="10"/>
      <c r="C28" s="10"/>
      <c r="D28" s="10"/>
      <c r="E28" s="10"/>
      <c r="F28" s="10"/>
      <c r="G28" s="2"/>
      <c r="H28" s="1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 customHeight="1">
      <c r="A29" s="10" t="s">
        <v>23</v>
      </c>
      <c r="B29" s="35" t="s">
        <v>24</v>
      </c>
      <c r="C29" s="35"/>
      <c r="D29" s="35"/>
      <c r="E29" s="35"/>
      <c r="F29" s="35"/>
      <c r="G29" s="2"/>
      <c r="H29" s="7" t="s">
        <v>22</v>
      </c>
      <c r="I29" s="11"/>
      <c r="J29" s="11"/>
      <c r="K29" s="11"/>
      <c r="L29" s="11"/>
      <c r="M29" s="11"/>
      <c r="N29" s="2"/>
      <c r="O29" s="2"/>
      <c r="P29" s="2"/>
      <c r="Q29" s="2"/>
      <c r="R29" s="2"/>
      <c r="S29" s="2"/>
      <c r="T29" s="2"/>
      <c r="U29" s="2"/>
    </row>
    <row r="30" spans="1:21" ht="12.75">
      <c r="A30" s="2"/>
      <c r="B30" s="35"/>
      <c r="C30" s="35"/>
      <c r="D30" s="35"/>
      <c r="E30" s="35"/>
      <c r="F30" s="35"/>
      <c r="G30" s="2"/>
      <c r="H30" s="7" t="s">
        <v>10</v>
      </c>
      <c r="I30" s="11"/>
      <c r="J30" s="11"/>
      <c r="K30" s="11"/>
      <c r="L30" s="11"/>
      <c r="M30" s="11"/>
      <c r="N30" s="2"/>
      <c r="O30" s="2"/>
      <c r="P30" s="2"/>
      <c r="Q30" s="2"/>
      <c r="R30" s="2"/>
      <c r="S30" s="2"/>
      <c r="T30" s="2"/>
      <c r="U30" s="2"/>
    </row>
    <row r="31" spans="1:21" ht="12.75">
      <c r="A31" s="2"/>
      <c r="B31" s="10"/>
      <c r="C31" s="10"/>
      <c r="D31" s="10"/>
      <c r="E31" s="10"/>
      <c r="F31" s="10"/>
      <c r="G31" s="2"/>
      <c r="H31" s="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 customHeight="1">
      <c r="A32" s="10" t="s">
        <v>25</v>
      </c>
      <c r="B32" s="34" t="s">
        <v>26</v>
      </c>
      <c r="C32" s="34"/>
      <c r="D32" s="34"/>
      <c r="E32" s="34"/>
      <c r="F32" s="10"/>
      <c r="G32" s="2"/>
      <c r="H32" s="7" t="s">
        <v>22</v>
      </c>
      <c r="I32" s="11"/>
      <c r="J32" s="11"/>
      <c r="K32" s="11"/>
      <c r="L32" s="11"/>
      <c r="M32" s="11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34"/>
      <c r="C33" s="34"/>
      <c r="D33" s="34"/>
      <c r="E33" s="34"/>
      <c r="F33" s="10"/>
      <c r="G33" s="2"/>
      <c r="H33" s="7" t="s">
        <v>10</v>
      </c>
      <c r="I33" s="11"/>
      <c r="J33" s="11"/>
      <c r="K33" s="11"/>
      <c r="L33" s="11"/>
      <c r="M33" s="11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10"/>
      <c r="C34" s="10"/>
      <c r="D34" s="10"/>
      <c r="E34" s="10"/>
      <c r="F34" s="10"/>
      <c r="G34" s="2"/>
      <c r="H34" s="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customHeight="1">
      <c r="A35" s="10" t="s">
        <v>27</v>
      </c>
      <c r="B35" s="35" t="s">
        <v>28</v>
      </c>
      <c r="C35" s="35"/>
      <c r="D35" s="35"/>
      <c r="E35" s="35"/>
      <c r="F35" s="35"/>
      <c r="G35" s="2"/>
      <c r="H35" s="7" t="s">
        <v>22</v>
      </c>
      <c r="I35" s="11"/>
      <c r="J35" s="11"/>
      <c r="K35" s="11"/>
      <c r="L35" s="11"/>
      <c r="M35" s="11"/>
      <c r="N35" s="2"/>
      <c r="O35" s="2"/>
      <c r="P35" s="2"/>
      <c r="Q35" s="2"/>
      <c r="R35" s="2"/>
      <c r="S35" s="2"/>
      <c r="T35" s="2"/>
      <c r="U35" s="2"/>
    </row>
    <row r="36" spans="1:21" ht="12.75">
      <c r="A36" s="2"/>
      <c r="B36" s="35"/>
      <c r="C36" s="35"/>
      <c r="D36" s="35"/>
      <c r="E36" s="35"/>
      <c r="F36" s="35"/>
      <c r="G36" s="2"/>
      <c r="H36" s="7" t="s">
        <v>10</v>
      </c>
      <c r="I36" s="11"/>
      <c r="J36" s="11"/>
      <c r="K36" s="11"/>
      <c r="L36" s="11"/>
      <c r="M36" s="11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12"/>
      <c r="C37" s="13"/>
      <c r="D37" s="13"/>
      <c r="E37" s="13"/>
      <c r="F37" s="14"/>
      <c r="G37" s="2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customHeight="1">
      <c r="A38" s="10" t="s">
        <v>29</v>
      </c>
      <c r="B38" s="35" t="s">
        <v>30</v>
      </c>
      <c r="C38" s="35"/>
      <c r="D38" s="35"/>
      <c r="E38" s="35"/>
      <c r="F38" s="35"/>
      <c r="G38" s="2"/>
      <c r="H38" s="7" t="s">
        <v>22</v>
      </c>
      <c r="I38" s="11"/>
      <c r="J38" s="11"/>
      <c r="K38" s="11"/>
      <c r="L38" s="11"/>
      <c r="M38" s="11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35"/>
      <c r="C39" s="35"/>
      <c r="D39" s="35"/>
      <c r="E39" s="35"/>
      <c r="F39" s="35"/>
      <c r="G39" s="2"/>
      <c r="H39" s="7" t="s">
        <v>10</v>
      </c>
      <c r="I39" s="11"/>
      <c r="J39" s="11"/>
      <c r="K39" s="11"/>
      <c r="L39" s="11"/>
      <c r="M39" s="11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2"/>
      <c r="C40" s="15"/>
      <c r="D40" s="2"/>
      <c r="E40" s="2"/>
      <c r="F40" s="2"/>
      <c r="G40" s="2"/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customHeight="1">
      <c r="A41" s="10" t="s">
        <v>31</v>
      </c>
      <c r="B41" s="35" t="s">
        <v>32</v>
      </c>
      <c r="C41" s="35"/>
      <c r="D41" s="35"/>
      <c r="E41" s="35"/>
      <c r="F41" s="35"/>
      <c r="G41" s="2"/>
      <c r="H41" s="7" t="s">
        <v>22</v>
      </c>
      <c r="I41" s="11"/>
      <c r="J41" s="11"/>
      <c r="K41" s="11"/>
      <c r="L41" s="11"/>
      <c r="M41" s="11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35"/>
      <c r="C42" s="35"/>
      <c r="D42" s="35"/>
      <c r="E42" s="35"/>
      <c r="F42" s="35"/>
      <c r="G42" s="2"/>
      <c r="H42" s="7" t="s">
        <v>10</v>
      </c>
      <c r="I42" s="11"/>
      <c r="J42" s="11"/>
      <c r="K42" s="11"/>
      <c r="L42" s="11"/>
      <c r="M42" s="11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2"/>
      <c r="C43" s="2"/>
      <c r="D43" s="2"/>
      <c r="E43" s="2"/>
      <c r="F43" s="2"/>
      <c r="G43" s="2"/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customHeight="1">
      <c r="A44" s="10" t="s">
        <v>33</v>
      </c>
      <c r="B44" s="35" t="s">
        <v>34</v>
      </c>
      <c r="C44" s="35"/>
      <c r="D44" s="35"/>
      <c r="E44" s="35"/>
      <c r="F44" s="35"/>
      <c r="G44" s="2"/>
      <c r="H44" s="7" t="s">
        <v>22</v>
      </c>
      <c r="I44" s="11"/>
      <c r="J44" s="11"/>
      <c r="K44" s="11"/>
      <c r="L44" s="11"/>
      <c r="M44" s="11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35"/>
      <c r="C45" s="35"/>
      <c r="D45" s="35"/>
      <c r="E45" s="35"/>
      <c r="F45" s="35"/>
      <c r="G45" s="2"/>
      <c r="H45" s="7" t="s">
        <v>10</v>
      </c>
      <c r="I45" s="11"/>
      <c r="J45" s="11"/>
      <c r="K45" s="11"/>
      <c r="L45" s="11"/>
      <c r="M45" s="11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2"/>
      <c r="C46" s="2"/>
      <c r="D46" s="2"/>
      <c r="E46" s="2"/>
      <c r="F46" s="2"/>
      <c r="G46" s="2"/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customHeight="1">
      <c r="A47" s="10" t="s">
        <v>35</v>
      </c>
      <c r="B47" s="35" t="s">
        <v>36</v>
      </c>
      <c r="C47" s="35"/>
      <c r="D47" s="35"/>
      <c r="E47" s="35"/>
      <c r="F47" s="35"/>
      <c r="G47" s="2"/>
      <c r="H47" s="7" t="s">
        <v>22</v>
      </c>
      <c r="I47" s="11"/>
      <c r="J47" s="11"/>
      <c r="K47" s="11"/>
      <c r="L47" s="11"/>
      <c r="M47" s="11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35"/>
      <c r="C48" s="35"/>
      <c r="D48" s="35"/>
      <c r="E48" s="35"/>
      <c r="F48" s="35"/>
      <c r="G48" s="2"/>
      <c r="H48" s="7" t="s">
        <v>10</v>
      </c>
      <c r="I48" s="11"/>
      <c r="J48" s="11"/>
      <c r="K48" s="11"/>
      <c r="L48" s="11"/>
      <c r="M48" s="11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2"/>
      <c r="C49" s="2"/>
      <c r="D49" s="2"/>
      <c r="E49" s="2"/>
      <c r="F49" s="2"/>
      <c r="G49" s="2"/>
      <c r="H49" s="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23.25" customHeight="1">
      <c r="A50" s="10" t="s">
        <v>37</v>
      </c>
      <c r="B50" s="35" t="s">
        <v>38</v>
      </c>
      <c r="C50" s="35"/>
      <c r="D50" s="35"/>
      <c r="E50" s="35"/>
      <c r="F50" s="10"/>
      <c r="G50" s="2"/>
      <c r="H50" s="7" t="s">
        <v>10</v>
      </c>
      <c r="I50" s="11"/>
      <c r="J50" s="11"/>
      <c r="K50" s="11"/>
      <c r="L50" s="11"/>
      <c r="M50" s="11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10"/>
      <c r="C51" s="10"/>
      <c r="D51" s="10"/>
      <c r="E51" s="10"/>
      <c r="F51" s="10"/>
      <c r="G51" s="2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10"/>
      <c r="C52" s="10"/>
      <c r="D52" s="10"/>
      <c r="E52" s="10"/>
      <c r="F52" s="10"/>
      <c r="G52" s="2"/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35" t="s">
        <v>39</v>
      </c>
      <c r="C53" s="35"/>
      <c r="D53" s="35"/>
      <c r="E53" s="35"/>
      <c r="F53" s="35"/>
      <c r="G53" s="2"/>
      <c r="H53" s="11"/>
      <c r="I53" s="11"/>
      <c r="J53" s="11"/>
      <c r="K53" s="11"/>
      <c r="L53" s="11"/>
      <c r="M53" s="11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 customHeight="1">
      <c r="A55" s="10" t="s">
        <v>40</v>
      </c>
      <c r="B55" s="36" t="s">
        <v>41</v>
      </c>
      <c r="C55" s="36"/>
      <c r="D55" s="36"/>
      <c r="E55" s="36"/>
      <c r="F55" s="10"/>
      <c r="G55" s="2"/>
      <c r="H55" s="7" t="s">
        <v>22</v>
      </c>
      <c r="I55" s="11"/>
      <c r="J55" s="11"/>
      <c r="K55" s="11"/>
      <c r="L55" s="11"/>
      <c r="M55" s="11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16"/>
      <c r="C56" s="17"/>
      <c r="D56" s="17"/>
      <c r="E56" s="18"/>
      <c r="F56" s="10"/>
      <c r="G56" s="2"/>
      <c r="H56" s="7" t="s">
        <v>10</v>
      </c>
      <c r="I56" s="11"/>
      <c r="J56" s="11"/>
      <c r="K56" s="11"/>
      <c r="L56" s="11"/>
      <c r="M56" s="11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customHeight="1">
      <c r="A59" s="10" t="s">
        <v>42</v>
      </c>
      <c r="B59" s="35" t="s">
        <v>43</v>
      </c>
      <c r="C59" s="35"/>
      <c r="D59" s="35"/>
      <c r="E59" s="35"/>
      <c r="F59" s="35"/>
      <c r="G59" s="2"/>
      <c r="H59" s="7" t="s">
        <v>22</v>
      </c>
      <c r="I59" s="11"/>
      <c r="J59" s="11"/>
      <c r="K59" s="11"/>
      <c r="L59" s="11"/>
      <c r="M59" s="11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35"/>
      <c r="C60" s="35"/>
      <c r="D60" s="35"/>
      <c r="E60" s="35"/>
      <c r="F60" s="35"/>
      <c r="G60" s="2"/>
      <c r="H60" s="7" t="s">
        <v>10</v>
      </c>
      <c r="I60" s="11"/>
      <c r="J60" s="11"/>
      <c r="K60" s="11"/>
      <c r="L60" s="11"/>
      <c r="M60" s="11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27" customHeight="1">
      <c r="A62" s="10" t="s">
        <v>44</v>
      </c>
      <c r="B62" s="35" t="s">
        <v>45</v>
      </c>
      <c r="C62" s="35"/>
      <c r="D62" s="35"/>
      <c r="E62" s="35"/>
      <c r="F62" s="10"/>
      <c r="G62" s="2"/>
      <c r="H62" s="7" t="s">
        <v>10</v>
      </c>
      <c r="I62" s="11"/>
      <c r="J62" s="11"/>
      <c r="K62" s="11"/>
      <c r="L62" s="11"/>
      <c r="M62" s="11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10"/>
      <c r="C63" s="10"/>
      <c r="D63" s="10"/>
      <c r="E63" s="10"/>
      <c r="F63" s="10"/>
      <c r="G63" s="2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10"/>
      <c r="C64" s="10"/>
      <c r="D64" s="10"/>
      <c r="E64" s="10"/>
      <c r="F64" s="10"/>
      <c r="G64" s="2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35" t="s">
        <v>39</v>
      </c>
      <c r="C65" s="35"/>
      <c r="D65" s="35"/>
      <c r="E65" s="35"/>
      <c r="F65" s="35"/>
      <c r="G65" s="2"/>
      <c r="H65" s="11"/>
      <c r="I65" s="11"/>
      <c r="J65" s="11"/>
      <c r="K65" s="11"/>
      <c r="L65" s="11"/>
      <c r="M65" s="11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35" t="s">
        <v>46</v>
      </c>
      <c r="C68" s="35"/>
      <c r="D68" s="35"/>
      <c r="E68" s="35"/>
      <c r="F68" s="35"/>
      <c r="G68" s="2"/>
      <c r="H68" s="11"/>
      <c r="I68" s="11"/>
      <c r="J68" s="11"/>
      <c r="K68" s="11"/>
      <c r="L68" s="11"/>
      <c r="M68" s="11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 customHeight="1">
      <c r="A70" s="10" t="s">
        <v>47</v>
      </c>
      <c r="B70" s="35" t="s">
        <v>48</v>
      </c>
      <c r="C70" s="35"/>
      <c r="D70" s="35"/>
      <c r="E70" s="35"/>
      <c r="F70" s="10"/>
      <c r="G70" s="2"/>
      <c r="H70" s="2"/>
      <c r="I70" s="4"/>
      <c r="J70" s="4"/>
      <c r="K70" s="4"/>
      <c r="L70" s="4"/>
      <c r="M70" s="4"/>
      <c r="N70" s="2"/>
      <c r="O70" s="2"/>
      <c r="P70" s="2"/>
      <c r="Q70" s="2"/>
      <c r="R70" s="2"/>
      <c r="S70" s="2"/>
      <c r="T70" s="2"/>
      <c r="U70" s="2"/>
    </row>
    <row r="71" spans="1:21" ht="12.75">
      <c r="A71" s="10"/>
      <c r="B71" s="35"/>
      <c r="C71" s="35"/>
      <c r="D71" s="35"/>
      <c r="E71" s="35"/>
      <c r="F71" s="1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35"/>
      <c r="C72" s="35"/>
      <c r="D72" s="35"/>
      <c r="E72" s="35"/>
      <c r="F72" s="10"/>
      <c r="G72" s="2"/>
      <c r="H72" s="7" t="s">
        <v>10</v>
      </c>
      <c r="I72" s="11">
        <v>2.72</v>
      </c>
      <c r="J72" s="11">
        <v>1</v>
      </c>
      <c r="K72" s="11"/>
      <c r="L72" s="11"/>
      <c r="M72" s="11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10"/>
      <c r="C73" s="10"/>
      <c r="D73" s="10"/>
      <c r="E73" s="10"/>
      <c r="F73" s="1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10"/>
      <c r="C74" s="10"/>
      <c r="D74" s="10"/>
      <c r="E74" s="10"/>
      <c r="F74" s="1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35" t="s">
        <v>46</v>
      </c>
      <c r="C75" s="35"/>
      <c r="D75" s="35"/>
      <c r="E75" s="35"/>
      <c r="F75" s="35"/>
      <c r="G75" s="2"/>
      <c r="H75" s="11"/>
      <c r="I75" s="11"/>
      <c r="J75" s="11"/>
      <c r="K75" s="11"/>
      <c r="L75" s="11"/>
      <c r="M75" s="11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customHeight="1">
      <c r="A77" s="10" t="s">
        <v>49</v>
      </c>
      <c r="B77" s="35" t="s">
        <v>50</v>
      </c>
      <c r="C77" s="35"/>
      <c r="D77" s="35"/>
      <c r="E77" s="35"/>
      <c r="F77" s="1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"/>
      <c r="B78" s="35"/>
      <c r="C78" s="35"/>
      <c r="D78" s="35"/>
      <c r="E78" s="35"/>
      <c r="F78" s="10"/>
      <c r="G78" s="2"/>
      <c r="H78" s="7" t="s">
        <v>10</v>
      </c>
      <c r="I78" s="11">
        <v>4.02</v>
      </c>
      <c r="J78" s="11">
        <v>1</v>
      </c>
      <c r="K78" s="11"/>
      <c r="L78" s="11"/>
      <c r="M78" s="11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10"/>
      <c r="C79" s="10"/>
      <c r="D79" s="10"/>
      <c r="E79" s="10"/>
      <c r="F79" s="1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10"/>
      <c r="C80" s="10"/>
      <c r="D80" s="10"/>
      <c r="E80" s="10"/>
      <c r="F80" s="1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35" t="s">
        <v>46</v>
      </c>
      <c r="C81" s="35"/>
      <c r="D81" s="35"/>
      <c r="E81" s="35"/>
      <c r="F81" s="35"/>
      <c r="G81" s="2"/>
      <c r="H81" s="11"/>
      <c r="I81" s="11"/>
      <c r="J81" s="11"/>
      <c r="K81" s="11"/>
      <c r="L81" s="11"/>
      <c r="M81" s="11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35" t="s">
        <v>51</v>
      </c>
      <c r="C84" s="35"/>
      <c r="D84" s="35"/>
      <c r="E84" s="35"/>
      <c r="F84" s="35"/>
      <c r="G84" s="2"/>
      <c r="H84" s="11"/>
      <c r="I84" s="11"/>
      <c r="J84" s="11"/>
      <c r="K84" s="11"/>
      <c r="L84" s="11"/>
      <c r="M84" s="11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 customHeight="1">
      <c r="A86" s="10" t="s">
        <v>52</v>
      </c>
      <c r="B86" s="35" t="s">
        <v>53</v>
      </c>
      <c r="C86" s="35"/>
      <c r="D86" s="35"/>
      <c r="E86" s="35"/>
      <c r="F86" s="3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35"/>
      <c r="C87" s="35"/>
      <c r="D87" s="35"/>
      <c r="E87" s="35"/>
      <c r="F87" s="35"/>
      <c r="G87" s="2"/>
      <c r="H87" s="7" t="s">
        <v>10</v>
      </c>
      <c r="I87" s="11">
        <f>I91+I98+I103+I108+I114</f>
        <v>0</v>
      </c>
      <c r="J87" s="11">
        <f>J91+J98+J103+J108+J114</f>
        <v>0</v>
      </c>
      <c r="K87" s="11">
        <f>K91+K98+K103+K108+K114</f>
        <v>0</v>
      </c>
      <c r="L87" s="11">
        <f>L91+L98+L103+L108+L114</f>
        <v>0</v>
      </c>
      <c r="M87" s="11">
        <f>M91+M98+M103+M108+M114</f>
        <v>0</v>
      </c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10"/>
      <c r="C88" s="10"/>
      <c r="D88" s="10"/>
      <c r="E88" s="10"/>
      <c r="F88" s="1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 customHeight="1">
      <c r="A90" s="10" t="s">
        <v>54</v>
      </c>
      <c r="B90" s="35" t="s">
        <v>55</v>
      </c>
      <c r="C90" s="35"/>
      <c r="D90" s="35"/>
      <c r="E90" s="35"/>
      <c r="F90" s="3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35"/>
      <c r="C91" s="35"/>
      <c r="D91" s="35"/>
      <c r="E91" s="35"/>
      <c r="F91" s="35"/>
      <c r="G91" s="2"/>
      <c r="H91" s="7" t="s">
        <v>10</v>
      </c>
      <c r="I91" s="11"/>
      <c r="J91" s="11"/>
      <c r="K91" s="11"/>
      <c r="L91" s="11"/>
      <c r="M91" s="11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35"/>
      <c r="C92" s="35"/>
      <c r="D92" s="35"/>
      <c r="E92" s="35"/>
      <c r="F92" s="3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35" t="s">
        <v>46</v>
      </c>
      <c r="C95" s="35"/>
      <c r="D95" s="35"/>
      <c r="E95" s="35"/>
      <c r="F95" s="35"/>
      <c r="G95" s="2"/>
      <c r="H95" s="11"/>
      <c r="I95" s="11"/>
      <c r="J95" s="11"/>
      <c r="K95" s="11"/>
      <c r="L95" s="11"/>
      <c r="M95" s="11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 customHeight="1">
      <c r="A97" s="10" t="s">
        <v>56</v>
      </c>
      <c r="B97" s="35" t="s">
        <v>57</v>
      </c>
      <c r="C97" s="35"/>
      <c r="D97" s="35"/>
      <c r="E97" s="35"/>
      <c r="F97" s="3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35"/>
      <c r="C98" s="35"/>
      <c r="D98" s="35"/>
      <c r="E98" s="35"/>
      <c r="F98" s="35"/>
      <c r="G98" s="2"/>
      <c r="H98" s="7" t="s">
        <v>10</v>
      </c>
      <c r="I98" s="11"/>
      <c r="J98" s="11"/>
      <c r="K98" s="11"/>
      <c r="L98" s="11"/>
      <c r="M98" s="11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10"/>
      <c r="C99" s="10"/>
      <c r="D99" s="10"/>
      <c r="E99" s="10"/>
      <c r="F99" s="1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10"/>
      <c r="C100" s="10"/>
      <c r="D100" s="10"/>
      <c r="E100" s="10"/>
      <c r="F100" s="1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35" t="s">
        <v>46</v>
      </c>
      <c r="C101" s="35"/>
      <c r="D101" s="35"/>
      <c r="E101" s="35"/>
      <c r="F101" s="35"/>
      <c r="G101" s="2"/>
      <c r="H101" s="11"/>
      <c r="I101" s="11"/>
      <c r="J101" s="11"/>
      <c r="K101" s="11"/>
      <c r="L101" s="11"/>
      <c r="M101" s="11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 customHeight="1">
      <c r="A103" s="10" t="s">
        <v>58</v>
      </c>
      <c r="B103" s="35" t="s">
        <v>59</v>
      </c>
      <c r="C103" s="35"/>
      <c r="D103" s="35"/>
      <c r="E103" s="35"/>
      <c r="F103" s="35"/>
      <c r="G103" s="2"/>
      <c r="H103" s="7" t="s">
        <v>10</v>
      </c>
      <c r="I103" s="11"/>
      <c r="J103" s="11"/>
      <c r="K103" s="11"/>
      <c r="L103" s="11"/>
      <c r="M103" s="11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10"/>
      <c r="C104" s="10"/>
      <c r="D104" s="10"/>
      <c r="E104" s="10"/>
      <c r="F104" s="10"/>
      <c r="G104" s="2"/>
      <c r="H104" s="1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 customHeight="1">
      <c r="A106" s="2"/>
      <c r="B106" s="35" t="s">
        <v>46</v>
      </c>
      <c r="C106" s="35"/>
      <c r="D106" s="35"/>
      <c r="E106" s="35"/>
      <c r="F106" s="35"/>
      <c r="G106" s="2"/>
      <c r="H106" s="11"/>
      <c r="I106" s="11"/>
      <c r="J106" s="11"/>
      <c r="K106" s="11"/>
      <c r="L106" s="11"/>
      <c r="M106" s="11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 customHeight="1">
      <c r="A108" s="10" t="s">
        <v>60</v>
      </c>
      <c r="B108" s="35" t="s">
        <v>61</v>
      </c>
      <c r="C108" s="35"/>
      <c r="D108" s="35"/>
      <c r="E108" s="35"/>
      <c r="F108" s="35"/>
      <c r="G108" s="2"/>
      <c r="H108" s="7" t="s">
        <v>10</v>
      </c>
      <c r="I108" s="19"/>
      <c r="J108" s="19"/>
      <c r="K108" s="19"/>
      <c r="L108" s="19"/>
      <c r="M108" s="19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0"/>
      <c r="B109" s="10"/>
      <c r="C109" s="10"/>
      <c r="D109" s="10"/>
      <c r="E109" s="10"/>
      <c r="F109" s="1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0"/>
      <c r="B110" s="10"/>
      <c r="C110" s="10"/>
      <c r="D110" s="10"/>
      <c r="E110" s="10"/>
      <c r="F110" s="1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35" t="s">
        <v>46</v>
      </c>
      <c r="C111" s="35"/>
      <c r="D111" s="35"/>
      <c r="E111" s="35"/>
      <c r="F111" s="35"/>
      <c r="G111" s="2"/>
      <c r="H111" s="11"/>
      <c r="I111" s="11"/>
      <c r="J111" s="11"/>
      <c r="K111" s="11"/>
      <c r="L111" s="11"/>
      <c r="M111" s="11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>
      <c r="A113" s="10" t="s">
        <v>62</v>
      </c>
      <c r="B113" s="35" t="s">
        <v>63</v>
      </c>
      <c r="C113" s="35"/>
      <c r="D113" s="35"/>
      <c r="E113" s="35"/>
      <c r="F113" s="3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35"/>
      <c r="C114" s="35"/>
      <c r="D114" s="35"/>
      <c r="E114" s="35"/>
      <c r="F114" s="35"/>
      <c r="G114" s="2"/>
      <c r="H114" s="7" t="s">
        <v>10</v>
      </c>
      <c r="I114" s="11"/>
      <c r="J114" s="11"/>
      <c r="K114" s="11"/>
      <c r="L114" s="11"/>
      <c r="M114" s="11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10"/>
      <c r="C115" s="10"/>
      <c r="D115" s="10"/>
      <c r="E115" s="10"/>
      <c r="F115" s="1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10"/>
      <c r="C116" s="10"/>
      <c r="D116" s="10"/>
      <c r="E116" s="10"/>
      <c r="F116" s="1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35" t="s">
        <v>46</v>
      </c>
      <c r="C117" s="35"/>
      <c r="D117" s="35"/>
      <c r="E117" s="35"/>
      <c r="F117" s="35"/>
      <c r="G117" s="2"/>
      <c r="H117" s="11"/>
      <c r="I117" s="11"/>
      <c r="J117" s="11"/>
      <c r="K117" s="11"/>
      <c r="L117" s="11"/>
      <c r="M117" s="11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35" t="s">
        <v>51</v>
      </c>
      <c r="C120" s="35"/>
      <c r="D120" s="35"/>
      <c r="E120" s="35"/>
      <c r="F120" s="35"/>
      <c r="G120" s="2"/>
      <c r="H120" s="11"/>
      <c r="I120" s="11"/>
      <c r="J120" s="11"/>
      <c r="K120" s="11"/>
      <c r="L120" s="11"/>
      <c r="M120" s="11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35" t="s">
        <v>64</v>
      </c>
      <c r="C123" s="35"/>
      <c r="D123" s="35"/>
      <c r="E123" s="35"/>
      <c r="F123" s="35"/>
      <c r="G123" s="2"/>
      <c r="H123" s="11"/>
      <c r="I123" s="11"/>
      <c r="J123" s="11"/>
      <c r="K123" s="11"/>
      <c r="L123" s="11"/>
      <c r="M123" s="11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>
      <c r="A125" s="10" t="s">
        <v>65</v>
      </c>
      <c r="B125" s="34" t="s">
        <v>66</v>
      </c>
      <c r="C125" s="34"/>
      <c r="D125" s="34"/>
      <c r="E125" s="34"/>
      <c r="F125" s="3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34"/>
      <c r="C126" s="34"/>
      <c r="D126" s="34"/>
      <c r="E126" s="34"/>
      <c r="F126" s="34"/>
      <c r="G126" s="2"/>
      <c r="H126" s="7" t="s">
        <v>10</v>
      </c>
      <c r="I126" s="11">
        <f>I129</f>
        <v>0</v>
      </c>
      <c r="J126" s="11">
        <f>J129</f>
        <v>0</v>
      </c>
      <c r="K126" s="11">
        <f>K129</f>
        <v>0</v>
      </c>
      <c r="L126" s="11">
        <f>L129</f>
        <v>0</v>
      </c>
      <c r="M126" s="11">
        <f>M129</f>
        <v>0</v>
      </c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>
      <c r="A128" s="10" t="s">
        <v>67</v>
      </c>
      <c r="B128" s="34" t="s">
        <v>68</v>
      </c>
      <c r="C128" s="34"/>
      <c r="D128" s="34"/>
      <c r="E128" s="34"/>
      <c r="F128" s="3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27" customHeight="1">
      <c r="A129" s="2"/>
      <c r="B129" s="34"/>
      <c r="C129" s="34"/>
      <c r="D129" s="34"/>
      <c r="E129" s="34"/>
      <c r="F129" s="34"/>
      <c r="G129" s="2"/>
      <c r="H129" s="7" t="s">
        <v>10</v>
      </c>
      <c r="I129" s="11"/>
      <c r="J129" s="11"/>
      <c r="K129" s="11"/>
      <c r="L129" s="11"/>
      <c r="M129" s="11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10"/>
      <c r="C130" s="10"/>
      <c r="D130" s="10"/>
      <c r="E130" s="10"/>
      <c r="F130" s="10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10"/>
      <c r="C131" s="10"/>
      <c r="D131" s="10"/>
      <c r="E131" s="10"/>
      <c r="F131" s="10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35" t="s">
        <v>46</v>
      </c>
      <c r="C132" s="35"/>
      <c r="D132" s="35"/>
      <c r="E132" s="35"/>
      <c r="F132" s="35"/>
      <c r="G132" s="2"/>
      <c r="H132" s="11"/>
      <c r="I132" s="11"/>
      <c r="J132" s="11"/>
      <c r="K132" s="11"/>
      <c r="L132" s="11"/>
      <c r="M132" s="11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>
      <c r="A135" s="2"/>
      <c r="B135" s="35" t="s">
        <v>64</v>
      </c>
      <c r="C135" s="35"/>
      <c r="D135" s="35"/>
      <c r="E135" s="35"/>
      <c r="F135" s="35"/>
      <c r="G135" s="2"/>
      <c r="H135" s="11"/>
      <c r="I135" s="11"/>
      <c r="J135" s="11"/>
      <c r="K135" s="11"/>
      <c r="L135" s="11"/>
      <c r="M135" s="11"/>
      <c r="N135" s="2"/>
      <c r="O135" s="2"/>
      <c r="P135" s="2"/>
      <c r="Q135" s="2"/>
      <c r="R135" s="2"/>
      <c r="S135" s="2"/>
      <c r="T135" s="2"/>
      <c r="U135" s="2"/>
    </row>
    <row r="136" spans="1:2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>
      <c r="A138" s="2"/>
      <c r="B138" s="35" t="s">
        <v>69</v>
      </c>
      <c r="C138" s="35"/>
      <c r="D138" s="35"/>
      <c r="E138" s="35"/>
      <c r="F138" s="35"/>
      <c r="G138" s="2"/>
      <c r="H138" s="11"/>
      <c r="I138" s="11"/>
      <c r="J138" s="11"/>
      <c r="K138" s="11"/>
      <c r="L138" s="11"/>
      <c r="M138" s="11"/>
      <c r="N138" s="2"/>
      <c r="O138" s="2"/>
      <c r="P138" s="2"/>
      <c r="Q138" s="2"/>
      <c r="R138" s="2"/>
      <c r="S138" s="2"/>
      <c r="T138" s="2"/>
      <c r="U138" s="2"/>
    </row>
    <row r="139" spans="1:2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>
      <c r="A140" s="10" t="s">
        <v>70</v>
      </c>
      <c r="B140" s="34" t="s">
        <v>71</v>
      </c>
      <c r="C140" s="34"/>
      <c r="D140" s="34"/>
      <c r="E140" s="34"/>
      <c r="F140" s="3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" customHeight="1">
      <c r="A141" s="2"/>
      <c r="B141" s="34"/>
      <c r="C141" s="34"/>
      <c r="D141" s="34"/>
      <c r="E141" s="34"/>
      <c r="F141" s="34"/>
      <c r="G141" s="2"/>
      <c r="H141" s="7" t="s">
        <v>10</v>
      </c>
      <c r="I141" s="11">
        <f>I145</f>
        <v>0</v>
      </c>
      <c r="J141" s="11">
        <f>J145</f>
        <v>0</v>
      </c>
      <c r="K141" s="11">
        <f>K145</f>
        <v>0</v>
      </c>
      <c r="L141" s="11">
        <f>L145</f>
        <v>0</v>
      </c>
      <c r="M141" s="11">
        <f>M145</f>
        <v>0</v>
      </c>
      <c r="N141" s="2"/>
      <c r="O141" s="2"/>
      <c r="P141" s="2"/>
      <c r="Q141" s="2"/>
      <c r="R141" s="2"/>
      <c r="S141" s="2"/>
      <c r="T141" s="2"/>
      <c r="U141" s="2"/>
    </row>
    <row r="142" spans="1:21" ht="12.75">
      <c r="A142" s="2"/>
      <c r="B142" s="10"/>
      <c r="C142" s="10"/>
      <c r="D142" s="10"/>
      <c r="E142" s="10"/>
      <c r="F142" s="1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>
      <c r="A143" s="10" t="s">
        <v>72</v>
      </c>
      <c r="B143" s="34" t="s">
        <v>73</v>
      </c>
      <c r="C143" s="34"/>
      <c r="D143" s="34"/>
      <c r="E143" s="34"/>
      <c r="F143" s="34"/>
      <c r="G143" s="2"/>
      <c r="H143" s="2"/>
      <c r="I143" s="4"/>
      <c r="J143" s="4"/>
      <c r="K143" s="4"/>
      <c r="L143" s="4"/>
      <c r="M143" s="4"/>
      <c r="N143" s="2"/>
      <c r="O143" s="2"/>
      <c r="P143" s="2"/>
      <c r="Q143" s="2"/>
      <c r="R143" s="2"/>
      <c r="S143" s="2"/>
      <c r="T143" s="2"/>
      <c r="U143" s="2"/>
    </row>
    <row r="144" spans="1:21" ht="12.75">
      <c r="A144" s="10"/>
      <c r="B144" s="34"/>
      <c r="C144" s="34"/>
      <c r="D144" s="34"/>
      <c r="E144" s="34"/>
      <c r="F144" s="3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>
      <c r="A145" s="2"/>
      <c r="B145" s="34"/>
      <c r="C145" s="34"/>
      <c r="D145" s="34"/>
      <c r="E145" s="34"/>
      <c r="F145" s="34"/>
      <c r="G145" s="2"/>
      <c r="H145" s="7" t="s">
        <v>10</v>
      </c>
      <c r="I145" s="11">
        <f>I148</f>
        <v>0</v>
      </c>
      <c r="J145" s="11">
        <f>J148</f>
        <v>0</v>
      </c>
      <c r="K145" s="11">
        <f>K148</f>
        <v>0</v>
      </c>
      <c r="L145" s="11">
        <f>L148</f>
        <v>0</v>
      </c>
      <c r="M145" s="11">
        <f>M148</f>
        <v>0</v>
      </c>
      <c r="N145" s="2"/>
      <c r="O145" s="2"/>
      <c r="P145" s="2"/>
      <c r="Q145" s="2"/>
      <c r="R145" s="2"/>
      <c r="S145" s="2"/>
      <c r="T145" s="2"/>
      <c r="U145" s="2"/>
    </row>
    <row r="146" spans="1:21" ht="12.75">
      <c r="A146" s="2"/>
      <c r="B146" s="10"/>
      <c r="C146" s="10"/>
      <c r="D146" s="10"/>
      <c r="E146" s="10"/>
      <c r="F146" s="1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 customHeight="1">
      <c r="A147" s="10" t="s">
        <v>74</v>
      </c>
      <c r="B147" s="34" t="s">
        <v>75</v>
      </c>
      <c r="C147" s="34"/>
      <c r="D147" s="34"/>
      <c r="E147" s="34"/>
      <c r="F147" s="3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>
      <c r="A148" s="2"/>
      <c r="B148" s="34"/>
      <c r="C148" s="34"/>
      <c r="D148" s="34"/>
      <c r="E148" s="34"/>
      <c r="F148" s="34"/>
      <c r="G148" s="2"/>
      <c r="H148" s="7" t="s">
        <v>10</v>
      </c>
      <c r="I148" s="11"/>
      <c r="J148" s="11"/>
      <c r="K148" s="11"/>
      <c r="L148" s="11"/>
      <c r="M148" s="11"/>
      <c r="N148" s="2"/>
      <c r="O148" s="2"/>
      <c r="P148" s="2"/>
      <c r="Q148" s="2"/>
      <c r="R148" s="2"/>
      <c r="S148" s="2"/>
      <c r="T148" s="2"/>
      <c r="U148" s="2"/>
    </row>
    <row r="149" spans="1:21" ht="12.75">
      <c r="A149" s="2"/>
      <c r="B149" s="10"/>
      <c r="C149" s="10"/>
      <c r="D149" s="10"/>
      <c r="E149" s="10"/>
      <c r="F149" s="10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>
      <c r="A150" s="2"/>
      <c r="B150" s="10"/>
      <c r="C150" s="10"/>
      <c r="D150" s="10"/>
      <c r="E150" s="10"/>
      <c r="F150" s="10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>
      <c r="A152" s="2"/>
      <c r="B152" s="35" t="s">
        <v>46</v>
      </c>
      <c r="C152" s="35"/>
      <c r="D152" s="35"/>
      <c r="E152" s="35"/>
      <c r="F152" s="35"/>
      <c r="G152" s="2"/>
      <c r="H152" s="11"/>
      <c r="I152" s="11"/>
      <c r="J152" s="11"/>
      <c r="K152" s="11"/>
      <c r="L152" s="11"/>
      <c r="M152" s="11"/>
      <c r="N152" s="2"/>
      <c r="O152" s="2"/>
      <c r="P152" s="2"/>
      <c r="Q152" s="2"/>
      <c r="R152" s="2"/>
      <c r="S152" s="2"/>
      <c r="T152" s="2"/>
      <c r="U152" s="2"/>
    </row>
    <row r="153" spans="1:2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>
      <c r="A155" s="2"/>
      <c r="B155" s="35" t="s">
        <v>64</v>
      </c>
      <c r="C155" s="35"/>
      <c r="D155" s="35"/>
      <c r="E155" s="35"/>
      <c r="F155" s="35"/>
      <c r="G155" s="2"/>
      <c r="H155" s="11"/>
      <c r="I155" s="11"/>
      <c r="J155" s="11"/>
      <c r="K155" s="11"/>
      <c r="L155" s="11"/>
      <c r="M155" s="11"/>
      <c r="N155" s="2"/>
      <c r="O155" s="2"/>
      <c r="P155" s="2"/>
      <c r="Q155" s="2"/>
      <c r="R155" s="2"/>
      <c r="S155" s="2"/>
      <c r="T155" s="2"/>
      <c r="U155" s="2"/>
    </row>
    <row r="156" spans="1:2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>
      <c r="A158" s="2"/>
      <c r="B158" s="35" t="s">
        <v>69</v>
      </c>
      <c r="C158" s="35"/>
      <c r="D158" s="35"/>
      <c r="E158" s="35"/>
      <c r="F158" s="35"/>
      <c r="G158" s="2"/>
      <c r="H158" s="11"/>
      <c r="I158" s="11"/>
      <c r="J158" s="11"/>
      <c r="K158" s="11"/>
      <c r="L158" s="11"/>
      <c r="M158" s="11"/>
      <c r="N158" s="2"/>
      <c r="O158" s="2"/>
      <c r="P158" s="2"/>
      <c r="Q158" s="2"/>
      <c r="R158" s="2"/>
      <c r="S158" s="2"/>
      <c r="T158" s="2"/>
      <c r="U158" s="2"/>
    </row>
    <row r="159" spans="1:2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 customHeight="1">
      <c r="A160" s="10" t="s">
        <v>76</v>
      </c>
      <c r="B160" s="34" t="s">
        <v>77</v>
      </c>
      <c r="C160" s="34"/>
      <c r="D160" s="34"/>
      <c r="E160" s="34"/>
      <c r="F160" s="3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>
      <c r="A161" s="2"/>
      <c r="B161" s="34"/>
      <c r="C161" s="34"/>
      <c r="D161" s="34"/>
      <c r="E161" s="34"/>
      <c r="F161" s="34"/>
      <c r="G161" s="2"/>
      <c r="H161" s="7" t="s">
        <v>10</v>
      </c>
      <c r="I161" s="11">
        <f>I165+I209</f>
        <v>1712.2</v>
      </c>
      <c r="J161" s="11">
        <f>J165+J209</f>
        <v>1753.74</v>
      </c>
      <c r="K161" s="11">
        <f>K165+K209</f>
        <v>1812.3</v>
      </c>
      <c r="L161" s="11">
        <f>L165+L209</f>
        <v>1852.4</v>
      </c>
      <c r="M161" s="11">
        <f>M165+M209</f>
        <v>1902.5</v>
      </c>
      <c r="N161" s="2"/>
      <c r="O161" s="2"/>
      <c r="P161" s="2"/>
      <c r="Q161" s="2"/>
      <c r="R161" s="2"/>
      <c r="S161" s="2"/>
      <c r="T161" s="2"/>
      <c r="U161" s="2"/>
    </row>
    <row r="162" spans="1:21" ht="12.75">
      <c r="A162" s="2"/>
      <c r="B162" s="10"/>
      <c r="C162" s="10"/>
      <c r="D162" s="10"/>
      <c r="E162" s="10"/>
      <c r="F162" s="10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 customHeight="1">
      <c r="A164" s="10" t="s">
        <v>78</v>
      </c>
      <c r="B164" s="34" t="s">
        <v>79</v>
      </c>
      <c r="C164" s="34"/>
      <c r="D164" s="34"/>
      <c r="E164" s="34"/>
      <c r="F164" s="3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8" customHeight="1">
      <c r="A165" s="2"/>
      <c r="B165" s="34"/>
      <c r="C165" s="34"/>
      <c r="D165" s="34"/>
      <c r="E165" s="34"/>
      <c r="F165" s="34"/>
      <c r="G165" s="2"/>
      <c r="H165" s="7" t="s">
        <v>10</v>
      </c>
      <c r="I165" s="11">
        <f>I168+I193</f>
        <v>1712.2</v>
      </c>
      <c r="J165" s="11">
        <f>J168+J193</f>
        <v>1753.74</v>
      </c>
      <c r="K165" s="11">
        <f>K168+K193</f>
        <v>1812.3</v>
      </c>
      <c r="L165" s="11">
        <f>L168+L193</f>
        <v>1852.4</v>
      </c>
      <c r="M165" s="11">
        <f>M168+M193</f>
        <v>1902.5</v>
      </c>
      <c r="N165" s="2"/>
      <c r="O165" s="2"/>
      <c r="P165" s="2"/>
      <c r="Q165" s="2"/>
      <c r="R165" s="2"/>
      <c r="S165" s="2"/>
      <c r="T165" s="2"/>
      <c r="U165" s="2"/>
    </row>
    <row r="166" spans="1:21" ht="12.75">
      <c r="A166" s="2"/>
      <c r="B166" s="10"/>
      <c r="C166" s="10"/>
      <c r="D166" s="10"/>
      <c r="E166" s="10"/>
      <c r="F166" s="10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 customHeight="1">
      <c r="A167" s="10" t="s">
        <v>80</v>
      </c>
      <c r="B167" s="34" t="s">
        <v>81</v>
      </c>
      <c r="C167" s="34"/>
      <c r="D167" s="34"/>
      <c r="E167" s="34"/>
      <c r="F167" s="3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2"/>
      <c r="B168" s="34"/>
      <c r="C168" s="34"/>
      <c r="D168" s="34"/>
      <c r="E168" s="34"/>
      <c r="F168" s="34"/>
      <c r="G168" s="2"/>
      <c r="H168" s="7" t="s">
        <v>10</v>
      </c>
      <c r="I168" s="11">
        <f>I172+I178+I184</f>
        <v>1712.2</v>
      </c>
      <c r="J168" s="11">
        <f>J172+J178+J184</f>
        <v>1753.74</v>
      </c>
      <c r="K168" s="11">
        <f>K172+K178+K184</f>
        <v>1812.3</v>
      </c>
      <c r="L168" s="11">
        <f>L172+L178+L184</f>
        <v>1852.4</v>
      </c>
      <c r="M168" s="11">
        <f>M172+M178+M184</f>
        <v>1902.5</v>
      </c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2"/>
      <c r="B169" s="10"/>
      <c r="C169" s="10"/>
      <c r="D169" s="10"/>
      <c r="E169" s="10"/>
      <c r="F169" s="1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 customHeight="1">
      <c r="A171" s="10" t="s">
        <v>82</v>
      </c>
      <c r="B171" s="35" t="s">
        <v>83</v>
      </c>
      <c r="C171" s="35"/>
      <c r="D171" s="35"/>
      <c r="E171" s="35"/>
      <c r="F171" s="3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2"/>
      <c r="B172" s="35"/>
      <c r="C172" s="35"/>
      <c r="D172" s="35"/>
      <c r="E172" s="35"/>
      <c r="F172" s="35"/>
      <c r="G172" s="2"/>
      <c r="H172" s="7" t="s">
        <v>10</v>
      </c>
      <c r="I172" s="11">
        <v>1712.2</v>
      </c>
      <c r="J172" s="11">
        <v>1753.74</v>
      </c>
      <c r="K172" s="11">
        <v>1812.3</v>
      </c>
      <c r="L172" s="11">
        <v>1852.4</v>
      </c>
      <c r="M172" s="11">
        <v>1902.5</v>
      </c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2"/>
      <c r="B175" s="35" t="s">
        <v>51</v>
      </c>
      <c r="C175" s="35"/>
      <c r="D175" s="35"/>
      <c r="E175" s="35"/>
      <c r="F175" s="35"/>
      <c r="G175" s="2"/>
      <c r="H175" s="11"/>
      <c r="I175" s="11"/>
      <c r="J175" s="11"/>
      <c r="K175" s="11"/>
      <c r="L175" s="11"/>
      <c r="M175" s="11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 customHeight="1">
      <c r="A177" s="10" t="s">
        <v>84</v>
      </c>
      <c r="B177" s="35" t="s">
        <v>85</v>
      </c>
      <c r="C177" s="35"/>
      <c r="D177" s="35"/>
      <c r="E177" s="35"/>
      <c r="F177" s="3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2"/>
      <c r="B178" s="35"/>
      <c r="C178" s="35"/>
      <c r="D178" s="35"/>
      <c r="E178" s="35"/>
      <c r="F178" s="35"/>
      <c r="G178" s="2"/>
      <c r="H178" s="7" t="s">
        <v>10</v>
      </c>
      <c r="I178" s="11"/>
      <c r="J178" s="11"/>
      <c r="K178" s="11"/>
      <c r="L178" s="11"/>
      <c r="M178" s="11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2"/>
      <c r="B179" s="2"/>
      <c r="C179" s="2"/>
      <c r="D179" s="2"/>
      <c r="E179" s="2"/>
      <c r="F179" s="2"/>
      <c r="G179" s="2"/>
      <c r="H179" s="10"/>
      <c r="I179" s="20"/>
      <c r="J179" s="20"/>
      <c r="K179" s="20"/>
      <c r="L179" s="20"/>
      <c r="M179" s="20"/>
      <c r="N179" s="2"/>
      <c r="O179" s="2"/>
      <c r="P179" s="2"/>
      <c r="Q179" s="2"/>
      <c r="R179" s="2"/>
      <c r="S179" s="2"/>
      <c r="T179" s="2"/>
      <c r="U179" s="2"/>
    </row>
    <row r="180" spans="1:21" ht="12.75" customHeight="1">
      <c r="A180" s="2"/>
      <c r="B180" s="35" t="s">
        <v>51</v>
      </c>
      <c r="C180" s="35"/>
      <c r="D180" s="35"/>
      <c r="E180" s="35"/>
      <c r="F180" s="35"/>
      <c r="G180" s="2"/>
      <c r="H180" s="11"/>
      <c r="I180" s="21"/>
      <c r="J180" s="21"/>
      <c r="K180" s="21"/>
      <c r="L180" s="21"/>
      <c r="M180" s="21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2"/>
      <c r="B181" s="10"/>
      <c r="C181" s="10"/>
      <c r="D181" s="10"/>
      <c r="E181" s="10"/>
      <c r="F181" s="10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10" t="s">
        <v>86</v>
      </c>
      <c r="B183" s="35" t="s">
        <v>87</v>
      </c>
      <c r="C183" s="35"/>
      <c r="D183" s="35"/>
      <c r="E183" s="35"/>
      <c r="F183" s="3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2"/>
      <c r="B184" s="35"/>
      <c r="C184" s="35"/>
      <c r="D184" s="35"/>
      <c r="E184" s="35"/>
      <c r="F184" s="35"/>
      <c r="G184" s="2"/>
      <c r="H184" s="7" t="s">
        <v>10</v>
      </c>
      <c r="I184" s="11"/>
      <c r="J184" s="11"/>
      <c r="K184" s="11"/>
      <c r="L184" s="11"/>
      <c r="M184" s="11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2"/>
      <c r="B187" s="35" t="s">
        <v>51</v>
      </c>
      <c r="C187" s="35"/>
      <c r="D187" s="35"/>
      <c r="E187" s="35"/>
      <c r="F187" s="35"/>
      <c r="G187" s="2"/>
      <c r="H187" s="11"/>
      <c r="I187" s="11"/>
      <c r="J187" s="11"/>
      <c r="K187" s="11"/>
      <c r="L187" s="11"/>
      <c r="M187" s="11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>
      <c r="A190" s="2"/>
      <c r="B190" s="35" t="s">
        <v>64</v>
      </c>
      <c r="C190" s="35"/>
      <c r="D190" s="35"/>
      <c r="E190" s="35"/>
      <c r="F190" s="35"/>
      <c r="G190" s="2"/>
      <c r="H190" s="11"/>
      <c r="I190" s="11"/>
      <c r="J190" s="11"/>
      <c r="K190" s="11"/>
      <c r="L190" s="11"/>
      <c r="M190" s="11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 customHeight="1">
      <c r="A192" s="10" t="s">
        <v>88</v>
      </c>
      <c r="B192" s="34" t="s">
        <v>89</v>
      </c>
      <c r="C192" s="34"/>
      <c r="D192" s="34"/>
      <c r="E192" s="34"/>
      <c r="F192" s="3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21" customHeight="1">
      <c r="A193" s="2"/>
      <c r="B193" s="34"/>
      <c r="C193" s="34"/>
      <c r="D193" s="34"/>
      <c r="E193" s="34"/>
      <c r="F193" s="34"/>
      <c r="G193" s="2"/>
      <c r="H193" s="7" t="s">
        <v>10</v>
      </c>
      <c r="I193" s="11">
        <f>I197</f>
        <v>0</v>
      </c>
      <c r="J193" s="11">
        <f>J197</f>
        <v>0</v>
      </c>
      <c r="K193" s="11">
        <f>K197</f>
        <v>0</v>
      </c>
      <c r="L193" s="11">
        <f>L197</f>
        <v>0</v>
      </c>
      <c r="M193" s="11">
        <f>M197</f>
        <v>0</v>
      </c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2"/>
      <c r="B194" s="10"/>
      <c r="C194" s="10"/>
      <c r="D194" s="10"/>
      <c r="E194" s="10"/>
      <c r="F194" s="10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>
      <c r="A196" s="10" t="s">
        <v>90</v>
      </c>
      <c r="B196" s="35" t="s">
        <v>91</v>
      </c>
      <c r="C196" s="35"/>
      <c r="D196" s="35"/>
      <c r="E196" s="35"/>
      <c r="F196" s="3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>
      <c r="A197" s="2"/>
      <c r="B197" s="35"/>
      <c r="C197" s="35"/>
      <c r="D197" s="35"/>
      <c r="E197" s="35"/>
      <c r="F197" s="35"/>
      <c r="G197" s="2"/>
      <c r="H197" s="7" t="s">
        <v>10</v>
      </c>
      <c r="I197" s="11"/>
      <c r="J197" s="11"/>
      <c r="K197" s="11"/>
      <c r="L197" s="11"/>
      <c r="M197" s="11"/>
      <c r="N197" s="2"/>
      <c r="O197" s="2"/>
      <c r="P197" s="2"/>
      <c r="Q197" s="2"/>
      <c r="R197" s="2"/>
      <c r="S197" s="2"/>
      <c r="T197" s="2"/>
      <c r="U197" s="2"/>
    </row>
    <row r="198" spans="1:2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>
      <c r="A200" s="2"/>
      <c r="B200" s="35" t="s">
        <v>51</v>
      </c>
      <c r="C200" s="35"/>
      <c r="D200" s="35"/>
      <c r="E200" s="35"/>
      <c r="F200" s="35"/>
      <c r="G200" s="2"/>
      <c r="H200" s="11"/>
      <c r="I200" s="11"/>
      <c r="J200" s="11"/>
      <c r="K200" s="11"/>
      <c r="L200" s="11"/>
      <c r="M200" s="11"/>
      <c r="N200" s="2"/>
      <c r="O200" s="2"/>
      <c r="P200" s="2"/>
      <c r="Q200" s="2"/>
      <c r="R200" s="2"/>
      <c r="S200" s="2"/>
      <c r="T200" s="2"/>
      <c r="U200" s="2"/>
    </row>
    <row r="201" spans="1:2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>
      <c r="A203" s="2"/>
      <c r="B203" s="35" t="s">
        <v>64</v>
      </c>
      <c r="C203" s="35"/>
      <c r="D203" s="35"/>
      <c r="E203" s="35"/>
      <c r="F203" s="35"/>
      <c r="G203" s="2"/>
      <c r="H203" s="11"/>
      <c r="I203" s="11"/>
      <c r="J203" s="11"/>
      <c r="K203" s="11"/>
      <c r="L203" s="11"/>
      <c r="M203" s="11"/>
      <c r="N203" s="2"/>
      <c r="O203" s="2"/>
      <c r="P203" s="2"/>
      <c r="Q203" s="2"/>
      <c r="R203" s="2"/>
      <c r="S203" s="2"/>
      <c r="T203" s="2"/>
      <c r="U203" s="2"/>
    </row>
    <row r="204" spans="1:2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>
      <c r="A206" s="2"/>
      <c r="B206" s="35" t="s">
        <v>92</v>
      </c>
      <c r="C206" s="35"/>
      <c r="D206" s="35"/>
      <c r="E206" s="35"/>
      <c r="F206" s="35"/>
      <c r="G206" s="2"/>
      <c r="H206" s="11"/>
      <c r="I206" s="11"/>
      <c r="J206" s="11"/>
      <c r="K206" s="11"/>
      <c r="L206" s="11"/>
      <c r="M206" s="11"/>
      <c r="N206" s="2"/>
      <c r="O206" s="2"/>
      <c r="P206" s="2"/>
      <c r="Q206" s="2"/>
      <c r="R206" s="2"/>
      <c r="S206" s="2"/>
      <c r="T206" s="2"/>
      <c r="U206" s="2"/>
    </row>
    <row r="207" spans="1:2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 customHeight="1">
      <c r="A208" s="10" t="s">
        <v>93</v>
      </c>
      <c r="B208" s="34" t="s">
        <v>94</v>
      </c>
      <c r="C208" s="34"/>
      <c r="D208" s="34"/>
      <c r="E208" s="34"/>
      <c r="F208" s="3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>
      <c r="A209" s="2"/>
      <c r="B209" s="34"/>
      <c r="C209" s="34"/>
      <c r="D209" s="34"/>
      <c r="E209" s="34"/>
      <c r="F209" s="34"/>
      <c r="G209" s="2"/>
      <c r="H209" s="22" t="s">
        <v>10</v>
      </c>
      <c r="I209" s="11">
        <f>I213+I232</f>
        <v>0</v>
      </c>
      <c r="J209" s="11">
        <f>J213+J232</f>
        <v>0</v>
      </c>
      <c r="K209" s="11">
        <f>K213+K232</f>
        <v>0</v>
      </c>
      <c r="L209" s="11">
        <f>L213+L232</f>
        <v>0</v>
      </c>
      <c r="M209" s="11">
        <f>M213+M232</f>
        <v>0</v>
      </c>
      <c r="N209" s="2"/>
      <c r="O209" s="2"/>
      <c r="P209" s="2"/>
      <c r="Q209" s="2"/>
      <c r="R209" s="2"/>
      <c r="S209" s="2"/>
      <c r="T209" s="2"/>
      <c r="U209" s="2"/>
    </row>
    <row r="210" spans="1:21" ht="12.75">
      <c r="A210" s="2"/>
      <c r="B210" s="10"/>
      <c r="C210" s="10"/>
      <c r="D210" s="10"/>
      <c r="E210" s="10"/>
      <c r="F210" s="10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 customHeight="1">
      <c r="A212" s="10" t="s">
        <v>95</v>
      </c>
      <c r="B212" s="35" t="s">
        <v>96</v>
      </c>
      <c r="C212" s="35"/>
      <c r="D212" s="35"/>
      <c r="E212" s="35"/>
      <c r="F212" s="3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>
      <c r="A213" s="2"/>
      <c r="B213" s="35"/>
      <c r="C213" s="35"/>
      <c r="D213" s="35"/>
      <c r="E213" s="35"/>
      <c r="F213" s="35"/>
      <c r="G213" s="2"/>
      <c r="H213" s="7" t="s">
        <v>10</v>
      </c>
      <c r="I213" s="11">
        <f>I216+I223</f>
        <v>0</v>
      </c>
      <c r="J213" s="11">
        <f>J216+J223</f>
        <v>0</v>
      </c>
      <c r="K213" s="11">
        <f>K216+K223</f>
        <v>0</v>
      </c>
      <c r="L213" s="11">
        <f>L216+L223</f>
        <v>0</v>
      </c>
      <c r="M213" s="11">
        <f>M216+M223</f>
        <v>0</v>
      </c>
      <c r="N213" s="2"/>
      <c r="O213" s="2"/>
      <c r="P213" s="2"/>
      <c r="Q213" s="2"/>
      <c r="R213" s="2"/>
      <c r="S213" s="2"/>
      <c r="T213" s="2"/>
      <c r="U213" s="2"/>
    </row>
    <row r="214" spans="1:2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 customHeight="1">
      <c r="A215" s="10" t="s">
        <v>97</v>
      </c>
      <c r="B215" s="35" t="s">
        <v>98</v>
      </c>
      <c r="C215" s="35"/>
      <c r="D215" s="35"/>
      <c r="E215" s="35"/>
      <c r="F215" s="3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>
      <c r="A216" s="2"/>
      <c r="B216" s="35"/>
      <c r="C216" s="35"/>
      <c r="D216" s="35"/>
      <c r="E216" s="35"/>
      <c r="F216" s="35"/>
      <c r="G216" s="2"/>
      <c r="H216" s="7" t="s">
        <v>10</v>
      </c>
      <c r="I216" s="11"/>
      <c r="J216" s="11"/>
      <c r="K216" s="11"/>
      <c r="L216" s="11"/>
      <c r="M216" s="11"/>
      <c r="N216" s="2"/>
      <c r="O216" s="2"/>
      <c r="P216" s="2"/>
      <c r="Q216" s="2"/>
      <c r="R216" s="2"/>
      <c r="S216" s="2"/>
      <c r="T216" s="2"/>
      <c r="U216" s="2"/>
    </row>
    <row r="217" spans="1:2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>
      <c r="A219" s="2"/>
      <c r="B219" s="35" t="s">
        <v>51</v>
      </c>
      <c r="C219" s="35"/>
      <c r="D219" s="35"/>
      <c r="E219" s="35"/>
      <c r="F219" s="35"/>
      <c r="G219" s="2"/>
      <c r="H219" s="11"/>
      <c r="I219" s="11"/>
      <c r="J219" s="11"/>
      <c r="K219" s="11"/>
      <c r="L219" s="11"/>
      <c r="M219" s="11"/>
      <c r="N219" s="2"/>
      <c r="O219" s="2"/>
      <c r="P219" s="2"/>
      <c r="Q219" s="2"/>
      <c r="R219" s="2"/>
      <c r="S219" s="2"/>
      <c r="T219" s="2"/>
      <c r="U219" s="2"/>
    </row>
    <row r="220" spans="1:2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 customHeight="1">
      <c r="A222" s="10" t="s">
        <v>99</v>
      </c>
      <c r="B222" s="34" t="s">
        <v>100</v>
      </c>
      <c r="C222" s="34"/>
      <c r="D222" s="34"/>
      <c r="E222" s="34"/>
      <c r="F222" s="34"/>
      <c r="G222" s="2"/>
      <c r="H222" s="10"/>
      <c r="I222" s="4"/>
      <c r="J222" s="4"/>
      <c r="K222" s="4"/>
      <c r="L222" s="4"/>
      <c r="M222" s="4"/>
      <c r="N222" s="2"/>
      <c r="O222" s="2"/>
      <c r="P222" s="2"/>
      <c r="Q222" s="2"/>
      <c r="R222" s="2"/>
      <c r="S222" s="2"/>
      <c r="T222" s="2"/>
      <c r="U222" s="2"/>
    </row>
    <row r="223" spans="1:21" ht="12.75">
      <c r="A223" s="10"/>
      <c r="B223" s="34"/>
      <c r="C223" s="34"/>
      <c r="D223" s="34"/>
      <c r="E223" s="34"/>
      <c r="F223" s="34"/>
      <c r="G223" s="2"/>
      <c r="H223" s="7" t="s">
        <v>10</v>
      </c>
      <c r="I223" s="11"/>
      <c r="J223" s="11"/>
      <c r="K223" s="11"/>
      <c r="L223" s="11"/>
      <c r="M223" s="11"/>
      <c r="N223" s="2"/>
      <c r="O223" s="2"/>
      <c r="P223" s="2"/>
      <c r="Q223" s="2"/>
      <c r="R223" s="2"/>
      <c r="S223" s="2"/>
      <c r="T223" s="2"/>
      <c r="U223" s="2"/>
    </row>
    <row r="224" spans="1:2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>
      <c r="A226" s="2"/>
      <c r="B226" s="35" t="s">
        <v>51</v>
      </c>
      <c r="C226" s="35"/>
      <c r="D226" s="35"/>
      <c r="E226" s="35"/>
      <c r="F226" s="35"/>
      <c r="G226" s="2"/>
      <c r="H226" s="11"/>
      <c r="I226" s="11"/>
      <c r="J226" s="11"/>
      <c r="K226" s="11"/>
      <c r="L226" s="11"/>
      <c r="M226" s="11"/>
      <c r="N226" s="2"/>
      <c r="O226" s="2"/>
      <c r="P226" s="2"/>
      <c r="Q226" s="2"/>
      <c r="R226" s="2"/>
      <c r="S226" s="2"/>
      <c r="T226" s="2"/>
      <c r="U226" s="2"/>
    </row>
    <row r="227" spans="1:2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>
      <c r="A229" s="2"/>
      <c r="B229" s="35" t="s">
        <v>64</v>
      </c>
      <c r="C229" s="35"/>
      <c r="D229" s="35"/>
      <c r="E229" s="35"/>
      <c r="F229" s="35"/>
      <c r="G229" s="2"/>
      <c r="H229" s="11"/>
      <c r="I229" s="11"/>
      <c r="J229" s="11"/>
      <c r="K229" s="11"/>
      <c r="L229" s="11"/>
      <c r="M229" s="11"/>
      <c r="N229" s="2"/>
      <c r="O229" s="2"/>
      <c r="P229" s="2"/>
      <c r="Q229" s="2"/>
      <c r="R229" s="2"/>
      <c r="S229" s="2"/>
      <c r="T229" s="2"/>
      <c r="U229" s="2"/>
    </row>
    <row r="230" spans="1:2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>
      <c r="A231" s="10" t="s">
        <v>101</v>
      </c>
      <c r="B231" s="35" t="s">
        <v>102</v>
      </c>
      <c r="C231" s="35"/>
      <c r="D231" s="35"/>
      <c r="E231" s="35"/>
      <c r="F231" s="3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>
      <c r="A232" s="2"/>
      <c r="B232" s="35"/>
      <c r="C232" s="35"/>
      <c r="D232" s="35"/>
      <c r="E232" s="35"/>
      <c r="F232" s="35"/>
      <c r="G232" s="2"/>
      <c r="H232" s="7" t="s">
        <v>10</v>
      </c>
      <c r="I232" s="11">
        <f>I236+I259+I277+I283+I288</f>
        <v>0</v>
      </c>
      <c r="J232" s="11">
        <f>J236+J259+J277+J283+J288</f>
        <v>0</v>
      </c>
      <c r="K232" s="11">
        <f>K236+K259+K277+K283+K288</f>
        <v>0</v>
      </c>
      <c r="L232" s="11">
        <f>L236+L259+L277+L283+L288</f>
        <v>0</v>
      </c>
      <c r="M232" s="11">
        <f>M236+M259+M277+M283+M288</f>
        <v>0</v>
      </c>
      <c r="N232" s="2"/>
      <c r="O232" s="2"/>
      <c r="P232" s="2"/>
      <c r="Q232" s="2"/>
      <c r="R232" s="2"/>
      <c r="S232" s="2"/>
      <c r="T232" s="2"/>
      <c r="U232" s="2"/>
    </row>
    <row r="233" spans="1:21" ht="12.75">
      <c r="A233" s="2"/>
      <c r="B233" s="35"/>
      <c r="C233" s="35"/>
      <c r="D233" s="35"/>
      <c r="E233" s="35"/>
      <c r="F233" s="3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 customHeight="1">
      <c r="A235" s="10" t="s">
        <v>103</v>
      </c>
      <c r="B235" s="35" t="s">
        <v>104</v>
      </c>
      <c r="C235" s="35"/>
      <c r="D235" s="35"/>
      <c r="E235" s="35"/>
      <c r="F235" s="3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>
      <c r="A236" s="2"/>
      <c r="B236" s="35"/>
      <c r="C236" s="35"/>
      <c r="D236" s="35"/>
      <c r="E236" s="35"/>
      <c r="F236" s="35"/>
      <c r="G236" s="2"/>
      <c r="H236" s="7" t="s">
        <v>10</v>
      </c>
      <c r="I236" s="11">
        <f>I239+I245+I251</f>
        <v>0</v>
      </c>
      <c r="J236" s="11">
        <f>J239+J245+J251</f>
        <v>0</v>
      </c>
      <c r="K236" s="11">
        <f>K239+K245+K251</f>
        <v>0</v>
      </c>
      <c r="L236" s="11">
        <f>L239+L245+L251</f>
        <v>0</v>
      </c>
      <c r="M236" s="11">
        <f>M239+M245+M251</f>
        <v>0</v>
      </c>
      <c r="N236" s="2"/>
      <c r="O236" s="2"/>
      <c r="P236" s="2"/>
      <c r="Q236" s="2"/>
      <c r="R236" s="2"/>
      <c r="S236" s="2"/>
      <c r="T236" s="2"/>
      <c r="U236" s="2"/>
    </row>
    <row r="237" spans="1:2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 customHeight="1">
      <c r="A238" s="10" t="s">
        <v>105</v>
      </c>
      <c r="B238" s="35" t="s">
        <v>106</v>
      </c>
      <c r="C238" s="35"/>
      <c r="D238" s="35"/>
      <c r="E238" s="35"/>
      <c r="F238" s="3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>
      <c r="A239" s="2"/>
      <c r="B239" s="35"/>
      <c r="C239" s="35"/>
      <c r="D239" s="35"/>
      <c r="E239" s="35"/>
      <c r="F239" s="35"/>
      <c r="G239" s="2"/>
      <c r="H239" s="7" t="s">
        <v>10</v>
      </c>
      <c r="I239" s="11"/>
      <c r="J239" s="11"/>
      <c r="K239" s="11"/>
      <c r="L239" s="11"/>
      <c r="M239" s="11"/>
      <c r="N239" s="2"/>
      <c r="O239" s="2"/>
      <c r="P239" s="2"/>
      <c r="Q239" s="2"/>
      <c r="R239" s="2"/>
      <c r="S239" s="2"/>
      <c r="T239" s="2"/>
      <c r="U239" s="2"/>
    </row>
    <row r="240" spans="1:21" ht="12.75">
      <c r="A240" s="2"/>
      <c r="B240" s="10"/>
      <c r="C240" s="10"/>
      <c r="D240" s="10"/>
      <c r="E240" s="10"/>
      <c r="F240" s="10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>
      <c r="A242" s="2"/>
      <c r="B242" s="35" t="s">
        <v>46</v>
      </c>
      <c r="C242" s="35"/>
      <c r="D242" s="35"/>
      <c r="E242" s="35"/>
      <c r="F242" s="35"/>
      <c r="G242" s="2"/>
      <c r="H242" s="11"/>
      <c r="I242" s="11"/>
      <c r="J242" s="11"/>
      <c r="K242" s="11"/>
      <c r="L242" s="11"/>
      <c r="M242" s="11"/>
      <c r="N242" s="2"/>
      <c r="O242" s="2"/>
      <c r="P242" s="2"/>
      <c r="Q242" s="2"/>
      <c r="R242" s="2"/>
      <c r="S242" s="2"/>
      <c r="T242" s="2"/>
      <c r="U242" s="2"/>
    </row>
    <row r="243" spans="1:2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>
      <c r="A244" s="10" t="s">
        <v>107</v>
      </c>
      <c r="B244" s="35" t="s">
        <v>108</v>
      </c>
      <c r="C244" s="35"/>
      <c r="D244" s="35"/>
      <c r="E244" s="35"/>
      <c r="F244" s="3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>
      <c r="A245" s="2"/>
      <c r="B245" s="35"/>
      <c r="C245" s="35"/>
      <c r="D245" s="35"/>
      <c r="E245" s="35"/>
      <c r="F245" s="35"/>
      <c r="G245" s="2"/>
      <c r="H245" s="7" t="s">
        <v>10</v>
      </c>
      <c r="I245" s="11"/>
      <c r="J245" s="11"/>
      <c r="K245" s="11"/>
      <c r="L245" s="11"/>
      <c r="M245" s="11"/>
      <c r="N245" s="2"/>
      <c r="O245" s="2"/>
      <c r="P245" s="2"/>
      <c r="Q245" s="2"/>
      <c r="R245" s="2"/>
      <c r="S245" s="2"/>
      <c r="T245" s="2"/>
      <c r="U245" s="2"/>
    </row>
    <row r="246" spans="1:2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>
      <c r="A248" s="2"/>
      <c r="B248" s="35" t="s">
        <v>46</v>
      </c>
      <c r="C248" s="35"/>
      <c r="D248" s="35"/>
      <c r="E248" s="35"/>
      <c r="F248" s="35"/>
      <c r="G248" s="2"/>
      <c r="H248" s="11"/>
      <c r="I248" s="11"/>
      <c r="J248" s="11"/>
      <c r="K248" s="11"/>
      <c r="L248" s="11"/>
      <c r="M248" s="11"/>
      <c r="N248" s="2"/>
      <c r="O248" s="2"/>
      <c r="P248" s="2"/>
      <c r="Q248" s="2"/>
      <c r="R248" s="2"/>
      <c r="S248" s="2"/>
      <c r="T248" s="2"/>
      <c r="U248" s="2"/>
    </row>
    <row r="249" spans="1:2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 customHeight="1">
      <c r="A250" s="10" t="s">
        <v>109</v>
      </c>
      <c r="B250" s="35" t="s">
        <v>110</v>
      </c>
      <c r="C250" s="35"/>
      <c r="D250" s="35"/>
      <c r="E250" s="35"/>
      <c r="F250" s="3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>
      <c r="A251" s="2"/>
      <c r="B251" s="35"/>
      <c r="C251" s="35"/>
      <c r="D251" s="35"/>
      <c r="E251" s="35"/>
      <c r="F251" s="35"/>
      <c r="G251" s="2"/>
      <c r="H251" s="7" t="s">
        <v>10</v>
      </c>
      <c r="I251" s="11"/>
      <c r="J251" s="11"/>
      <c r="K251" s="11"/>
      <c r="L251" s="11"/>
      <c r="M251" s="11"/>
      <c r="N251" s="2"/>
      <c r="O251" s="2"/>
      <c r="P251" s="2"/>
      <c r="Q251" s="2"/>
      <c r="R251" s="2"/>
      <c r="S251" s="2"/>
      <c r="T251" s="2"/>
      <c r="U251" s="2"/>
    </row>
    <row r="252" spans="1:2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>
      <c r="A253" s="2"/>
      <c r="B253" s="35" t="s">
        <v>46</v>
      </c>
      <c r="C253" s="35"/>
      <c r="D253" s="35"/>
      <c r="E253" s="35"/>
      <c r="F253" s="35"/>
      <c r="G253" s="2"/>
      <c r="H253" s="11"/>
      <c r="I253" s="11"/>
      <c r="J253" s="11"/>
      <c r="K253" s="11"/>
      <c r="L253" s="11"/>
      <c r="M253" s="11"/>
      <c r="N253" s="2"/>
      <c r="O253" s="2"/>
      <c r="P253" s="2"/>
      <c r="Q253" s="2"/>
      <c r="R253" s="2"/>
      <c r="S253" s="2"/>
      <c r="T253" s="2"/>
      <c r="U253" s="2"/>
    </row>
    <row r="254" spans="1:2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>
      <c r="A256" s="2"/>
      <c r="B256" s="35" t="s">
        <v>51</v>
      </c>
      <c r="C256" s="35"/>
      <c r="D256" s="35"/>
      <c r="E256" s="35"/>
      <c r="F256" s="35"/>
      <c r="G256" s="2"/>
      <c r="H256" s="11"/>
      <c r="I256" s="11"/>
      <c r="J256" s="11"/>
      <c r="K256" s="11"/>
      <c r="L256" s="11"/>
      <c r="M256" s="11"/>
      <c r="N256" s="2"/>
      <c r="O256" s="2"/>
      <c r="P256" s="2"/>
      <c r="Q256" s="2"/>
      <c r="R256" s="2"/>
      <c r="S256" s="2"/>
      <c r="T256" s="2"/>
      <c r="U256" s="2"/>
    </row>
    <row r="257" spans="1:2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>
      <c r="A258" s="10" t="s">
        <v>111</v>
      </c>
      <c r="B258" s="35" t="s">
        <v>112</v>
      </c>
      <c r="C258" s="35"/>
      <c r="D258" s="35"/>
      <c r="E258" s="35"/>
      <c r="F258" s="3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>
      <c r="A259" s="2"/>
      <c r="B259" s="35"/>
      <c r="C259" s="35"/>
      <c r="D259" s="35"/>
      <c r="E259" s="35"/>
      <c r="F259" s="35"/>
      <c r="G259" s="2"/>
      <c r="H259" s="7" t="s">
        <v>10</v>
      </c>
      <c r="I259" s="11">
        <f>I262+I268</f>
        <v>0</v>
      </c>
      <c r="J259" s="11">
        <f>J262+J268</f>
        <v>0</v>
      </c>
      <c r="K259" s="11">
        <f>K262+K268</f>
        <v>0</v>
      </c>
      <c r="L259" s="11">
        <f>L262+L268</f>
        <v>0</v>
      </c>
      <c r="M259" s="11">
        <f>M262+M268</f>
        <v>0</v>
      </c>
      <c r="N259" s="2"/>
      <c r="O259" s="2"/>
      <c r="P259" s="2"/>
      <c r="Q259" s="2"/>
      <c r="R259" s="2"/>
      <c r="S259" s="2"/>
      <c r="T259" s="2"/>
      <c r="U259" s="2"/>
    </row>
    <row r="260" spans="1:2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 customHeight="1">
      <c r="A261" s="10" t="s">
        <v>113</v>
      </c>
      <c r="B261" s="35" t="s">
        <v>114</v>
      </c>
      <c r="C261" s="35"/>
      <c r="D261" s="35"/>
      <c r="E261" s="35"/>
      <c r="F261" s="3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>
      <c r="A262" s="2"/>
      <c r="B262" s="35"/>
      <c r="C262" s="35"/>
      <c r="D262" s="35"/>
      <c r="E262" s="35"/>
      <c r="F262" s="35"/>
      <c r="G262" s="2"/>
      <c r="H262" s="7" t="s">
        <v>10</v>
      </c>
      <c r="I262" s="11"/>
      <c r="J262" s="11"/>
      <c r="K262" s="11"/>
      <c r="L262" s="11"/>
      <c r="M262" s="11"/>
      <c r="N262" s="2"/>
      <c r="O262" s="2"/>
      <c r="P262" s="2"/>
      <c r="Q262" s="2"/>
      <c r="R262" s="2"/>
      <c r="S262" s="2"/>
      <c r="T262" s="2"/>
      <c r="U262" s="2"/>
    </row>
    <row r="263" spans="1:2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>
      <c r="A265" s="2"/>
      <c r="B265" s="35" t="s">
        <v>46</v>
      </c>
      <c r="C265" s="35"/>
      <c r="D265" s="35"/>
      <c r="E265" s="35"/>
      <c r="F265" s="35"/>
      <c r="G265" s="2"/>
      <c r="H265" s="11"/>
      <c r="I265" s="11"/>
      <c r="J265" s="11"/>
      <c r="K265" s="11"/>
      <c r="L265" s="11"/>
      <c r="M265" s="11"/>
      <c r="N265" s="2"/>
      <c r="O265" s="2"/>
      <c r="P265" s="2"/>
      <c r="Q265" s="2"/>
      <c r="R265" s="2"/>
      <c r="S265" s="2"/>
      <c r="T265" s="2"/>
      <c r="U265" s="2"/>
    </row>
    <row r="266" spans="1:2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 customHeight="1">
      <c r="A267" s="10" t="s">
        <v>115</v>
      </c>
      <c r="B267" s="35" t="s">
        <v>116</v>
      </c>
      <c r="C267" s="35"/>
      <c r="D267" s="35"/>
      <c r="E267" s="35"/>
      <c r="F267" s="3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>
      <c r="A268" s="2"/>
      <c r="B268" s="35"/>
      <c r="C268" s="35"/>
      <c r="D268" s="35"/>
      <c r="E268" s="35"/>
      <c r="F268" s="35"/>
      <c r="G268" s="2"/>
      <c r="H268" s="7" t="s">
        <v>10</v>
      </c>
      <c r="I268" s="11"/>
      <c r="J268" s="11"/>
      <c r="K268" s="11"/>
      <c r="L268" s="11"/>
      <c r="M268" s="11"/>
      <c r="N268" s="2"/>
      <c r="O268" s="2"/>
      <c r="P268" s="2"/>
      <c r="Q268" s="2"/>
      <c r="R268" s="2"/>
      <c r="S268" s="2"/>
      <c r="T268" s="2"/>
      <c r="U268" s="2"/>
    </row>
    <row r="269" spans="1:2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>
      <c r="A271" s="2"/>
      <c r="B271" s="35" t="s">
        <v>46</v>
      </c>
      <c r="C271" s="35"/>
      <c r="D271" s="35"/>
      <c r="E271" s="35"/>
      <c r="F271" s="35"/>
      <c r="G271" s="2"/>
      <c r="H271" s="11"/>
      <c r="I271" s="11"/>
      <c r="J271" s="11"/>
      <c r="K271" s="11"/>
      <c r="L271" s="11"/>
      <c r="M271" s="11"/>
      <c r="N271" s="2"/>
      <c r="O271" s="2"/>
      <c r="P271" s="2"/>
      <c r="Q271" s="2"/>
      <c r="R271" s="2"/>
      <c r="S271" s="2"/>
      <c r="T271" s="2"/>
      <c r="U271" s="2"/>
    </row>
    <row r="272" spans="1:2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>
      <c r="A274" s="2"/>
      <c r="B274" s="35" t="s">
        <v>51</v>
      </c>
      <c r="C274" s="35"/>
      <c r="D274" s="35"/>
      <c r="E274" s="35"/>
      <c r="F274" s="35"/>
      <c r="G274" s="2"/>
      <c r="H274" s="11"/>
      <c r="I274" s="11"/>
      <c r="J274" s="11"/>
      <c r="K274" s="11"/>
      <c r="L274" s="11"/>
      <c r="M274" s="11"/>
      <c r="N274" s="2"/>
      <c r="O274" s="2"/>
      <c r="P274" s="2"/>
      <c r="Q274" s="2"/>
      <c r="R274" s="2"/>
      <c r="S274" s="2"/>
      <c r="T274" s="2"/>
      <c r="U274" s="2"/>
    </row>
    <row r="275" spans="1:2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 customHeight="1">
      <c r="A276" s="10" t="s">
        <v>117</v>
      </c>
      <c r="B276" s="34" t="s">
        <v>118</v>
      </c>
      <c r="C276" s="34"/>
      <c r="D276" s="34"/>
      <c r="E276" s="34"/>
      <c r="F276" s="3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>
      <c r="A277" s="2"/>
      <c r="B277" s="34"/>
      <c r="C277" s="34"/>
      <c r="D277" s="34"/>
      <c r="E277" s="34"/>
      <c r="F277" s="34"/>
      <c r="G277" s="2"/>
      <c r="H277" s="7" t="s">
        <v>10</v>
      </c>
      <c r="I277" s="11"/>
      <c r="J277" s="11"/>
      <c r="K277" s="11"/>
      <c r="L277" s="11"/>
      <c r="M277" s="11"/>
      <c r="N277" s="2"/>
      <c r="O277" s="2"/>
      <c r="P277" s="2"/>
      <c r="Q277" s="2"/>
      <c r="R277" s="2"/>
      <c r="S277" s="2"/>
      <c r="T277" s="2"/>
      <c r="U277" s="2"/>
    </row>
    <row r="278" spans="1:21" ht="12.75">
      <c r="A278" s="2"/>
      <c r="B278" s="10"/>
      <c r="C278" s="10"/>
      <c r="D278" s="10"/>
      <c r="E278" s="10"/>
      <c r="F278" s="10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>
      <c r="A279" s="2"/>
      <c r="B279" s="10"/>
      <c r="C279" s="10"/>
      <c r="D279" s="10"/>
      <c r="E279" s="10"/>
      <c r="F279" s="10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>
      <c r="A280" s="2"/>
      <c r="B280" s="35" t="s">
        <v>51</v>
      </c>
      <c r="C280" s="35"/>
      <c r="D280" s="35"/>
      <c r="E280" s="35"/>
      <c r="F280" s="35"/>
      <c r="G280" s="2"/>
      <c r="H280" s="11"/>
      <c r="I280" s="11"/>
      <c r="J280" s="11"/>
      <c r="K280" s="11"/>
      <c r="L280" s="11"/>
      <c r="M280" s="11"/>
      <c r="N280" s="2"/>
      <c r="O280" s="2"/>
      <c r="P280" s="2"/>
      <c r="Q280" s="2"/>
      <c r="R280" s="2"/>
      <c r="S280" s="2"/>
      <c r="T280" s="2"/>
      <c r="U280" s="2"/>
    </row>
    <row r="281" spans="1:2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>
      <c r="A282" s="10" t="s">
        <v>119</v>
      </c>
      <c r="B282" s="35" t="s">
        <v>120</v>
      </c>
      <c r="C282" s="35"/>
      <c r="D282" s="35"/>
      <c r="E282" s="35"/>
      <c r="F282" s="3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>
      <c r="A283" s="2"/>
      <c r="B283" s="35"/>
      <c r="C283" s="35"/>
      <c r="D283" s="35"/>
      <c r="E283" s="35"/>
      <c r="F283" s="35"/>
      <c r="G283" s="2"/>
      <c r="H283" s="7" t="s">
        <v>10</v>
      </c>
      <c r="I283" s="11"/>
      <c r="J283" s="11"/>
      <c r="K283" s="11"/>
      <c r="L283" s="11"/>
      <c r="M283" s="11"/>
      <c r="N283" s="2"/>
      <c r="O283" s="2"/>
      <c r="P283" s="2"/>
      <c r="Q283" s="2"/>
      <c r="R283" s="2"/>
      <c r="S283" s="2"/>
      <c r="T283" s="2"/>
      <c r="U283" s="2"/>
    </row>
    <row r="284" spans="1:2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>
      <c r="A285" s="2"/>
      <c r="B285" s="35" t="s">
        <v>51</v>
      </c>
      <c r="C285" s="35"/>
      <c r="D285" s="35"/>
      <c r="E285" s="35"/>
      <c r="F285" s="35"/>
      <c r="G285" s="2"/>
      <c r="H285" s="11"/>
      <c r="I285" s="11"/>
      <c r="J285" s="11"/>
      <c r="K285" s="11"/>
      <c r="L285" s="11"/>
      <c r="M285" s="11"/>
      <c r="N285" s="2"/>
      <c r="O285" s="2"/>
      <c r="P285" s="2"/>
      <c r="Q285" s="2"/>
      <c r="R285" s="2"/>
      <c r="S285" s="2"/>
      <c r="T285" s="2"/>
      <c r="U285" s="2"/>
    </row>
    <row r="286" spans="1:2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 customHeight="1">
      <c r="A287" s="10" t="s">
        <v>121</v>
      </c>
      <c r="B287" s="34" t="s">
        <v>122</v>
      </c>
      <c r="C287" s="34"/>
      <c r="D287" s="34"/>
      <c r="E287" s="34"/>
      <c r="F287" s="3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>
      <c r="A288" s="2"/>
      <c r="B288" s="34"/>
      <c r="C288" s="34"/>
      <c r="D288" s="34"/>
      <c r="E288" s="34"/>
      <c r="F288" s="34"/>
      <c r="G288" s="2"/>
      <c r="H288" s="7" t="s">
        <v>10</v>
      </c>
      <c r="I288" s="11"/>
      <c r="J288" s="11"/>
      <c r="K288" s="11"/>
      <c r="L288" s="11"/>
      <c r="M288" s="11"/>
      <c r="N288" s="2"/>
      <c r="O288" s="2"/>
      <c r="P288" s="2"/>
      <c r="Q288" s="2"/>
      <c r="R288" s="2"/>
      <c r="S288" s="2"/>
      <c r="T288" s="2"/>
      <c r="U288" s="2"/>
    </row>
    <row r="289" spans="1:21" ht="12.75">
      <c r="A289" s="2"/>
      <c r="B289" s="10"/>
      <c r="C289" s="10"/>
      <c r="D289" s="10"/>
      <c r="E289" s="10"/>
      <c r="F289" s="10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>
      <c r="A291" s="2"/>
      <c r="B291" s="35" t="s">
        <v>51</v>
      </c>
      <c r="C291" s="35"/>
      <c r="D291" s="35"/>
      <c r="E291" s="35"/>
      <c r="F291" s="35"/>
      <c r="G291" s="2"/>
      <c r="H291" s="11"/>
      <c r="I291" s="11"/>
      <c r="J291" s="11"/>
      <c r="K291" s="11"/>
      <c r="L291" s="11"/>
      <c r="M291" s="11"/>
      <c r="N291" s="2"/>
      <c r="O291" s="2"/>
      <c r="P291" s="2"/>
      <c r="Q291" s="2"/>
      <c r="R291" s="2"/>
      <c r="S291" s="2"/>
      <c r="T291" s="2"/>
      <c r="U291" s="2"/>
    </row>
    <row r="292" spans="1:2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>
      <c r="A294" s="2"/>
      <c r="B294" s="35" t="s">
        <v>64</v>
      </c>
      <c r="C294" s="35"/>
      <c r="D294" s="35"/>
      <c r="E294" s="35"/>
      <c r="F294" s="35"/>
      <c r="G294" s="2"/>
      <c r="H294" s="11"/>
      <c r="I294" s="11"/>
      <c r="J294" s="11"/>
      <c r="K294" s="11"/>
      <c r="L294" s="11"/>
      <c r="M294" s="11"/>
      <c r="N294" s="2"/>
      <c r="O294" s="2"/>
      <c r="P294" s="2"/>
      <c r="Q294" s="2"/>
      <c r="R294" s="2"/>
      <c r="S294" s="2"/>
      <c r="T294" s="2"/>
      <c r="U294" s="2"/>
    </row>
    <row r="295" spans="1:2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>
      <c r="A297" s="2"/>
      <c r="B297" s="35" t="s">
        <v>92</v>
      </c>
      <c r="C297" s="35"/>
      <c r="D297" s="35"/>
      <c r="E297" s="35"/>
      <c r="F297" s="35"/>
      <c r="G297" s="2"/>
      <c r="H297" s="11"/>
      <c r="I297" s="11"/>
      <c r="J297" s="11"/>
      <c r="K297" s="11"/>
      <c r="L297" s="11"/>
      <c r="M297" s="11"/>
      <c r="N297" s="2"/>
      <c r="O297" s="2"/>
      <c r="P297" s="2"/>
      <c r="Q297" s="2"/>
      <c r="R297" s="2"/>
      <c r="S297" s="2"/>
      <c r="T297" s="2"/>
      <c r="U297" s="2"/>
    </row>
    <row r="298" spans="1:2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>
      <c r="A300" s="2"/>
      <c r="B300" s="35" t="s">
        <v>69</v>
      </c>
      <c r="C300" s="35"/>
      <c r="D300" s="35"/>
      <c r="E300" s="35"/>
      <c r="F300" s="35"/>
      <c r="G300" s="2"/>
      <c r="H300" s="11"/>
      <c r="I300" s="11"/>
      <c r="J300" s="11"/>
      <c r="K300" s="11"/>
      <c r="L300" s="11"/>
      <c r="M300" s="11"/>
      <c r="N300" s="2"/>
      <c r="O300" s="2"/>
      <c r="P300" s="2"/>
      <c r="Q300" s="2"/>
      <c r="R300" s="2"/>
      <c r="S300" s="2"/>
      <c r="T300" s="2"/>
      <c r="U300" s="2"/>
    </row>
    <row r="301" spans="1:2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 customHeight="1">
      <c r="A302" s="23" t="s">
        <v>123</v>
      </c>
      <c r="B302" s="35" t="s">
        <v>124</v>
      </c>
      <c r="C302" s="35"/>
      <c r="D302" s="35"/>
      <c r="E302" s="35"/>
      <c r="F302" s="3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2"/>
      <c r="B303" s="35"/>
      <c r="C303" s="35"/>
      <c r="D303" s="35"/>
      <c r="E303" s="35"/>
      <c r="F303" s="35"/>
      <c r="G303" s="2"/>
      <c r="H303" s="7" t="s">
        <v>10</v>
      </c>
      <c r="I303" s="11">
        <f>I307+I587+I711+I739+I798+I910+I956+I1108+I1193+I1381+I1567+I1784+I1925+I2011+I2099+I2146</f>
        <v>28657.09</v>
      </c>
      <c r="J303" s="11">
        <f>J307+J587+J711+J739+J798+J910+J956+J1108+J1193+J1381+J1567+J1784+J1925+J2011+J2099+J2146</f>
        <v>25737.9</v>
      </c>
      <c r="K303" s="11">
        <f>K307+K587+K711+K739+K798+K910+K956+K1108+K1193+K1381+K1567+K1784+K1925+K2011+K2099+K2146</f>
        <v>26461.8</v>
      </c>
      <c r="L303" s="11">
        <f>L307+L587+L711+L739+L798+L910+L956+L1108+L1193+L1381+L1567+L1784+L1925+L2011+L2099+L2146</f>
        <v>28330.059999999998</v>
      </c>
      <c r="M303" s="11">
        <f>M307+M587+M711+M739+M798+M910+M956+M1108+M1193+M1381+M1567+M1784+M1925+M2011+M2099+M2146</f>
        <v>30136.84</v>
      </c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2"/>
      <c r="B304" s="10"/>
      <c r="C304" s="10"/>
      <c r="D304" s="10"/>
      <c r="E304" s="10"/>
      <c r="F304" s="10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 customHeight="1">
      <c r="A306" s="10" t="s">
        <v>125</v>
      </c>
      <c r="B306" s="34" t="s">
        <v>126</v>
      </c>
      <c r="C306" s="34"/>
      <c r="D306" s="34"/>
      <c r="E306" s="34"/>
      <c r="F306" s="3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2"/>
      <c r="B307" s="34"/>
      <c r="C307" s="34"/>
      <c r="D307" s="34"/>
      <c r="E307" s="34"/>
      <c r="F307" s="34"/>
      <c r="G307" s="2"/>
      <c r="H307" s="7" t="s">
        <v>10</v>
      </c>
      <c r="I307" s="11">
        <f>I311+I570</f>
        <v>4208.71</v>
      </c>
      <c r="J307" s="11">
        <f>J311+J570</f>
        <v>4307.14</v>
      </c>
      <c r="K307" s="11">
        <f>K311+K570</f>
        <v>4458.139999999999</v>
      </c>
      <c r="L307" s="11">
        <f>L311+L570</f>
        <v>4676.18</v>
      </c>
      <c r="M307" s="11">
        <f>M311+M570</f>
        <v>4807.639999999999</v>
      </c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2"/>
      <c r="B308" s="10"/>
      <c r="C308" s="10"/>
      <c r="D308" s="10"/>
      <c r="E308" s="10"/>
      <c r="F308" s="10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10" t="s">
        <v>127</v>
      </c>
      <c r="B310" s="35" t="s">
        <v>128</v>
      </c>
      <c r="C310" s="35"/>
      <c r="D310" s="35"/>
      <c r="E310" s="35"/>
      <c r="F310" s="3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2"/>
      <c r="B311" s="35"/>
      <c r="C311" s="35"/>
      <c r="D311" s="35"/>
      <c r="E311" s="35"/>
      <c r="F311" s="35"/>
      <c r="G311" s="2"/>
      <c r="H311" s="7" t="s">
        <v>10</v>
      </c>
      <c r="I311" s="11">
        <f>I314+I340+I348+I374+I399+I417+I435+I453+I512</f>
        <v>4208.71</v>
      </c>
      <c r="J311" s="11">
        <f>J314+J340+J348+J374+J399+J417+J435+J453+J512</f>
        <v>4307.14</v>
      </c>
      <c r="K311" s="11">
        <f>K314+K340+K348+K374+K399+K417+K435+K453+K512</f>
        <v>4458.139999999999</v>
      </c>
      <c r="L311" s="11">
        <f>L314+L340+L348+L374+L399+L417+L435+L453+L512</f>
        <v>4676.18</v>
      </c>
      <c r="M311" s="11">
        <f>M314+M340+M348+M374+M399+M417+M435+M453+M512</f>
        <v>4807.639999999999</v>
      </c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 customHeight="1">
      <c r="A313" s="10" t="s">
        <v>129</v>
      </c>
      <c r="B313" s="35" t="s">
        <v>130</v>
      </c>
      <c r="C313" s="35"/>
      <c r="D313" s="35"/>
      <c r="E313" s="35"/>
      <c r="F313" s="3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2"/>
      <c r="B314" s="35"/>
      <c r="C314" s="35"/>
      <c r="D314" s="35"/>
      <c r="E314" s="35"/>
      <c r="F314" s="35"/>
      <c r="G314" s="2"/>
      <c r="H314" s="7" t="s">
        <v>10</v>
      </c>
      <c r="I314" s="11">
        <f>I319+I325+I331</f>
        <v>745.4000000000001</v>
      </c>
      <c r="J314" s="11">
        <f>J319+J325+J331</f>
        <v>798.5</v>
      </c>
      <c r="K314" s="11">
        <f>K319+K325+K331</f>
        <v>846.1800000000001</v>
      </c>
      <c r="L314" s="11">
        <f>L319+L325+L331</f>
        <v>885.1500000000001</v>
      </c>
      <c r="M314" s="11">
        <f>M319+M325+M331</f>
        <v>917.02</v>
      </c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2"/>
      <c r="B315" s="10"/>
      <c r="C315" s="10"/>
      <c r="D315" s="10"/>
      <c r="E315" s="10"/>
      <c r="F315" s="10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2"/>
      <c r="B316" s="10"/>
      <c r="C316" s="10"/>
      <c r="D316" s="10"/>
      <c r="E316" s="10"/>
      <c r="F316" s="10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 customHeight="1">
      <c r="A318" s="10" t="s">
        <v>131</v>
      </c>
      <c r="B318" s="35" t="s">
        <v>132</v>
      </c>
      <c r="C318" s="35"/>
      <c r="D318" s="35"/>
      <c r="E318" s="35"/>
      <c r="F318" s="3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2"/>
      <c r="B319" s="35"/>
      <c r="C319" s="35"/>
      <c r="D319" s="35"/>
      <c r="E319" s="35"/>
      <c r="F319" s="35"/>
      <c r="G319" s="2"/>
      <c r="H319" s="7" t="s">
        <v>10</v>
      </c>
      <c r="I319" s="11">
        <v>405</v>
      </c>
      <c r="J319" s="11">
        <v>437</v>
      </c>
      <c r="K319" s="11">
        <v>463.66</v>
      </c>
      <c r="L319" s="11">
        <v>484.99</v>
      </c>
      <c r="M319" s="11">
        <v>502.46</v>
      </c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2"/>
      <c r="B320" s="10"/>
      <c r="C320" s="10"/>
      <c r="D320" s="10"/>
      <c r="E320" s="10"/>
      <c r="F320" s="10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2"/>
      <c r="B322" s="35" t="s">
        <v>46</v>
      </c>
      <c r="C322" s="35"/>
      <c r="D322" s="35"/>
      <c r="E322" s="35"/>
      <c r="F322" s="35"/>
      <c r="G322" s="2"/>
      <c r="H322" s="11"/>
      <c r="I322" s="11"/>
      <c r="J322" s="11"/>
      <c r="K322" s="11"/>
      <c r="L322" s="11"/>
      <c r="M322" s="11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 customHeight="1">
      <c r="A324" s="10" t="s">
        <v>133</v>
      </c>
      <c r="B324" s="34" t="s">
        <v>134</v>
      </c>
      <c r="C324" s="34"/>
      <c r="D324" s="34"/>
      <c r="E324" s="34"/>
      <c r="F324" s="3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2"/>
      <c r="B325" s="34"/>
      <c r="C325" s="34"/>
      <c r="D325" s="34"/>
      <c r="E325" s="34"/>
      <c r="F325" s="34"/>
      <c r="G325" s="2"/>
      <c r="H325" s="7" t="s">
        <v>10</v>
      </c>
      <c r="I325" s="11">
        <v>151.6</v>
      </c>
      <c r="J325" s="11">
        <v>162.5</v>
      </c>
      <c r="K325" s="11">
        <v>172.42</v>
      </c>
      <c r="L325" s="11">
        <v>180.36</v>
      </c>
      <c r="M325" s="11">
        <v>186.86</v>
      </c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2"/>
      <c r="B326" s="10"/>
      <c r="C326" s="10"/>
      <c r="D326" s="10"/>
      <c r="E326" s="10"/>
      <c r="F326" s="10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2"/>
      <c r="B328" s="35" t="s">
        <v>46</v>
      </c>
      <c r="C328" s="35"/>
      <c r="D328" s="35"/>
      <c r="E328" s="35"/>
      <c r="F328" s="35"/>
      <c r="G328" s="2"/>
      <c r="H328" s="11"/>
      <c r="I328" s="11"/>
      <c r="J328" s="11"/>
      <c r="K328" s="11"/>
      <c r="L328" s="11"/>
      <c r="M328" s="11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 customHeight="1">
      <c r="A330" s="10" t="s">
        <v>135</v>
      </c>
      <c r="B330" s="35" t="s">
        <v>136</v>
      </c>
      <c r="C330" s="35"/>
      <c r="D330" s="35"/>
      <c r="E330" s="35"/>
      <c r="F330" s="3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2"/>
      <c r="B331" s="35"/>
      <c r="C331" s="35"/>
      <c r="D331" s="35"/>
      <c r="E331" s="35"/>
      <c r="F331" s="35"/>
      <c r="G331" s="2"/>
      <c r="H331" s="7" t="s">
        <v>10</v>
      </c>
      <c r="I331" s="11">
        <v>188.8</v>
      </c>
      <c r="J331" s="11">
        <v>199</v>
      </c>
      <c r="K331" s="11">
        <v>210.1</v>
      </c>
      <c r="L331" s="11">
        <v>219.8</v>
      </c>
      <c r="M331" s="11">
        <v>227.7</v>
      </c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2"/>
      <c r="B332" s="10"/>
      <c r="C332" s="10"/>
      <c r="D332" s="10"/>
      <c r="E332" s="10"/>
      <c r="F332" s="10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2"/>
      <c r="B334" s="35" t="s">
        <v>46</v>
      </c>
      <c r="C334" s="35"/>
      <c r="D334" s="35"/>
      <c r="E334" s="35"/>
      <c r="F334" s="35"/>
      <c r="G334" s="2"/>
      <c r="H334" s="11"/>
      <c r="I334" s="11"/>
      <c r="J334" s="11"/>
      <c r="K334" s="11"/>
      <c r="L334" s="11"/>
      <c r="M334" s="11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2"/>
      <c r="B337" s="35" t="s">
        <v>51</v>
      </c>
      <c r="C337" s="35"/>
      <c r="D337" s="35"/>
      <c r="E337" s="35"/>
      <c r="F337" s="35"/>
      <c r="G337" s="2"/>
      <c r="H337" s="11"/>
      <c r="I337" s="11"/>
      <c r="J337" s="11"/>
      <c r="K337" s="11"/>
      <c r="L337" s="11"/>
      <c r="M337" s="11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 customHeight="1">
      <c r="A339" s="10" t="s">
        <v>137</v>
      </c>
      <c r="B339" s="35" t="s">
        <v>138</v>
      </c>
      <c r="C339" s="35"/>
      <c r="D339" s="35"/>
      <c r="E339" s="35"/>
      <c r="F339" s="3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2"/>
      <c r="B340" s="35"/>
      <c r="C340" s="35"/>
      <c r="D340" s="35"/>
      <c r="E340" s="35"/>
      <c r="F340" s="35"/>
      <c r="G340" s="2"/>
      <c r="H340" s="7" t="s">
        <v>10</v>
      </c>
      <c r="I340" s="11">
        <v>258.4</v>
      </c>
      <c r="J340" s="11">
        <v>277.4</v>
      </c>
      <c r="K340" s="11">
        <v>294.4</v>
      </c>
      <c r="L340" s="11">
        <v>307.8</v>
      </c>
      <c r="M340" s="11">
        <v>318.9</v>
      </c>
      <c r="N340" s="2"/>
      <c r="O340" s="2"/>
      <c r="P340" s="2"/>
      <c r="Q340" s="2"/>
      <c r="R340" s="2"/>
      <c r="S340" s="2"/>
      <c r="T340" s="2"/>
      <c r="U340" s="2"/>
    </row>
    <row r="341" spans="1:21" ht="12.75">
      <c r="A341" s="2"/>
      <c r="B341" s="10"/>
      <c r="C341" s="10"/>
      <c r="D341" s="10"/>
      <c r="E341" s="10"/>
      <c r="F341" s="10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>
      <c r="A342" s="2"/>
      <c r="B342" s="10"/>
      <c r="C342" s="10"/>
      <c r="D342" s="10"/>
      <c r="E342" s="10"/>
      <c r="F342" s="10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>
      <c r="A343" s="2"/>
      <c r="B343" s="10"/>
      <c r="C343" s="10"/>
      <c r="D343" s="10"/>
      <c r="E343" s="10"/>
      <c r="F343" s="10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 customHeight="1">
      <c r="A344" s="2"/>
      <c r="B344" s="35" t="s">
        <v>51</v>
      </c>
      <c r="C344" s="35"/>
      <c r="D344" s="35"/>
      <c r="E344" s="35"/>
      <c r="F344" s="35"/>
      <c r="G344" s="2"/>
      <c r="H344" s="11"/>
      <c r="I344" s="19"/>
      <c r="J344" s="19"/>
      <c r="K344" s="19"/>
      <c r="L344" s="19"/>
      <c r="M344" s="19"/>
      <c r="N344" s="2"/>
      <c r="O344" s="2"/>
      <c r="P344" s="2"/>
      <c r="Q344" s="2"/>
      <c r="R344" s="2"/>
      <c r="S344" s="2"/>
      <c r="T344" s="2"/>
      <c r="U344" s="2"/>
    </row>
    <row r="345" spans="1:21" ht="12.75">
      <c r="A345" s="2"/>
      <c r="B345" s="10"/>
      <c r="C345" s="10"/>
      <c r="D345" s="10"/>
      <c r="E345" s="10"/>
      <c r="F345" s="10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 customHeight="1">
      <c r="A347" s="10" t="s">
        <v>139</v>
      </c>
      <c r="B347" s="35" t="s">
        <v>140</v>
      </c>
      <c r="C347" s="35"/>
      <c r="D347" s="35"/>
      <c r="E347" s="35"/>
      <c r="F347" s="3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>
      <c r="A348" s="2"/>
      <c r="B348" s="35"/>
      <c r="C348" s="35"/>
      <c r="D348" s="35"/>
      <c r="E348" s="35"/>
      <c r="F348" s="35"/>
      <c r="G348" s="2"/>
      <c r="H348" s="7" t="s">
        <v>10</v>
      </c>
      <c r="I348" s="11">
        <f>I353+I359+I365</f>
        <v>361.29999999999995</v>
      </c>
      <c r="J348" s="11">
        <f>J353+J359+J365</f>
        <v>389.49</v>
      </c>
      <c r="K348" s="11">
        <f>K353+K359+K365</f>
        <v>413.21000000000004</v>
      </c>
      <c r="L348" s="11">
        <f>L353+L359+L365</f>
        <v>432.17</v>
      </c>
      <c r="M348" s="11">
        <f>M353+M359+M365</f>
        <v>447.71</v>
      </c>
      <c r="N348" s="2"/>
      <c r="O348" s="2"/>
      <c r="P348" s="2"/>
      <c r="Q348" s="2"/>
      <c r="R348" s="2"/>
      <c r="S348" s="2"/>
      <c r="T348" s="2"/>
      <c r="U348" s="2"/>
    </row>
    <row r="349" spans="1:21" ht="12.75">
      <c r="A349" s="2"/>
      <c r="B349" s="10"/>
      <c r="C349" s="10"/>
      <c r="D349" s="10"/>
      <c r="E349" s="10"/>
      <c r="F349" s="10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>
      <c r="A350" s="2"/>
      <c r="B350" s="10"/>
      <c r="C350" s="10"/>
      <c r="D350" s="10"/>
      <c r="E350" s="10"/>
      <c r="F350" s="10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 customHeight="1">
      <c r="A352" s="10" t="s">
        <v>141</v>
      </c>
      <c r="B352" s="34" t="s">
        <v>142</v>
      </c>
      <c r="C352" s="34"/>
      <c r="D352" s="34"/>
      <c r="E352" s="34"/>
      <c r="F352" s="3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21.75" customHeight="1">
      <c r="A353" s="2"/>
      <c r="B353" s="34"/>
      <c r="C353" s="34"/>
      <c r="D353" s="34"/>
      <c r="E353" s="34"/>
      <c r="F353" s="34"/>
      <c r="G353" s="2"/>
      <c r="H353" s="7" t="s">
        <v>10</v>
      </c>
      <c r="I353" s="11"/>
      <c r="J353" s="11"/>
      <c r="K353" s="11"/>
      <c r="L353" s="11"/>
      <c r="M353" s="11"/>
      <c r="N353" s="2"/>
      <c r="O353" s="2"/>
      <c r="P353" s="2"/>
      <c r="Q353" s="2"/>
      <c r="R353" s="2"/>
      <c r="S353" s="2"/>
      <c r="T353" s="2"/>
      <c r="U353" s="2"/>
    </row>
    <row r="354" spans="1:21" ht="12.75">
      <c r="A354" s="2"/>
      <c r="B354" s="10"/>
      <c r="C354" s="10"/>
      <c r="D354" s="10"/>
      <c r="E354" s="10"/>
      <c r="F354" s="10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>
      <c r="A356" s="2"/>
      <c r="B356" s="35" t="s">
        <v>46</v>
      </c>
      <c r="C356" s="35"/>
      <c r="D356" s="35"/>
      <c r="E356" s="35"/>
      <c r="F356" s="35"/>
      <c r="G356" s="2"/>
      <c r="H356" s="11"/>
      <c r="I356" s="11"/>
      <c r="J356" s="11"/>
      <c r="K356" s="11"/>
      <c r="L356" s="11"/>
      <c r="M356" s="11"/>
      <c r="N356" s="2"/>
      <c r="O356" s="2"/>
      <c r="P356" s="2"/>
      <c r="Q356" s="2"/>
      <c r="R356" s="2"/>
      <c r="S356" s="2"/>
      <c r="T356" s="2"/>
      <c r="U356" s="2"/>
    </row>
    <row r="357" spans="1:2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>
      <c r="A358" s="10" t="s">
        <v>143</v>
      </c>
      <c r="B358" s="35" t="s">
        <v>144</v>
      </c>
      <c r="C358" s="35"/>
      <c r="D358" s="35"/>
      <c r="E358" s="35"/>
      <c r="F358" s="3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>
      <c r="A359" s="2"/>
      <c r="B359" s="35"/>
      <c r="C359" s="35"/>
      <c r="D359" s="35"/>
      <c r="E359" s="35"/>
      <c r="F359" s="35"/>
      <c r="G359" s="2"/>
      <c r="H359" s="7" t="s">
        <v>10</v>
      </c>
      <c r="I359" s="11">
        <v>128.6</v>
      </c>
      <c r="J359" s="11">
        <v>138.4</v>
      </c>
      <c r="K359" s="11">
        <v>146.8</v>
      </c>
      <c r="L359" s="11">
        <v>153.5</v>
      </c>
      <c r="M359" s="11">
        <v>159</v>
      </c>
      <c r="N359" s="2"/>
      <c r="O359" s="2"/>
      <c r="P359" s="2"/>
      <c r="Q359" s="2"/>
      <c r="R359" s="2"/>
      <c r="S359" s="2"/>
      <c r="T359" s="2"/>
      <c r="U359" s="2"/>
    </row>
    <row r="360" spans="1:2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>
      <c r="A362" s="2"/>
      <c r="B362" s="35" t="s">
        <v>46</v>
      </c>
      <c r="C362" s="35"/>
      <c r="D362" s="35"/>
      <c r="E362" s="35"/>
      <c r="F362" s="35"/>
      <c r="G362" s="2"/>
      <c r="H362" s="11"/>
      <c r="I362" s="11"/>
      <c r="J362" s="11"/>
      <c r="K362" s="11"/>
      <c r="L362" s="11"/>
      <c r="M362" s="11"/>
      <c r="N362" s="2"/>
      <c r="O362" s="2"/>
      <c r="P362" s="2"/>
      <c r="Q362" s="2"/>
      <c r="R362" s="2"/>
      <c r="S362" s="2"/>
      <c r="T362" s="2"/>
      <c r="U362" s="2"/>
    </row>
    <row r="363" spans="1:2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 customHeight="1">
      <c r="A364" s="10" t="s">
        <v>145</v>
      </c>
      <c r="B364" s="34" t="s">
        <v>146</v>
      </c>
      <c r="C364" s="34"/>
      <c r="D364" s="34"/>
      <c r="E364" s="34"/>
      <c r="F364" s="3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41.25" customHeight="1">
      <c r="A365" s="2"/>
      <c r="B365" s="34"/>
      <c r="C365" s="34"/>
      <c r="D365" s="34"/>
      <c r="E365" s="34"/>
      <c r="F365" s="34"/>
      <c r="G365" s="2"/>
      <c r="H365" s="7" t="s">
        <v>10</v>
      </c>
      <c r="I365" s="11">
        <v>232.7</v>
      </c>
      <c r="J365" s="11">
        <v>251.09</v>
      </c>
      <c r="K365" s="11">
        <v>266.41</v>
      </c>
      <c r="L365" s="11">
        <v>278.67</v>
      </c>
      <c r="M365" s="11">
        <v>288.71</v>
      </c>
      <c r="N365" s="2"/>
      <c r="O365" s="2"/>
      <c r="P365" s="2"/>
      <c r="Q365" s="2"/>
      <c r="R365" s="2"/>
      <c r="S365" s="2"/>
      <c r="T365" s="2"/>
      <c r="U365" s="2"/>
    </row>
    <row r="366" spans="1:21" ht="12.75">
      <c r="A366" s="2"/>
      <c r="B366" s="10"/>
      <c r="C366" s="10"/>
      <c r="D366" s="10"/>
      <c r="E366" s="10"/>
      <c r="F366" s="10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>
      <c r="A368" s="2"/>
      <c r="B368" s="35" t="s">
        <v>46</v>
      </c>
      <c r="C368" s="35"/>
      <c r="D368" s="35"/>
      <c r="E368" s="35"/>
      <c r="F368" s="35"/>
      <c r="G368" s="2"/>
      <c r="H368" s="11"/>
      <c r="I368" s="11"/>
      <c r="J368" s="11"/>
      <c r="K368" s="11"/>
      <c r="L368" s="11"/>
      <c r="M368" s="11"/>
      <c r="N368" s="2"/>
      <c r="O368" s="2"/>
      <c r="P368" s="2"/>
      <c r="Q368" s="2"/>
      <c r="R368" s="2"/>
      <c r="S368" s="2"/>
      <c r="T368" s="2"/>
      <c r="U368" s="2"/>
    </row>
    <row r="369" spans="1:2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>
      <c r="A371" s="2"/>
      <c r="B371" s="35" t="s">
        <v>51</v>
      </c>
      <c r="C371" s="35"/>
      <c r="D371" s="35"/>
      <c r="E371" s="35"/>
      <c r="F371" s="35"/>
      <c r="G371" s="2"/>
      <c r="H371" s="11"/>
      <c r="I371" s="11"/>
      <c r="J371" s="11"/>
      <c r="K371" s="11"/>
      <c r="L371" s="11"/>
      <c r="M371" s="11"/>
      <c r="N371" s="2"/>
      <c r="O371" s="2"/>
      <c r="P371" s="2"/>
      <c r="Q371" s="2"/>
      <c r="R371" s="2"/>
      <c r="S371" s="2"/>
      <c r="T371" s="2"/>
      <c r="U371" s="2"/>
    </row>
    <row r="372" spans="1:2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 customHeight="1">
      <c r="A373" s="10" t="s">
        <v>147</v>
      </c>
      <c r="B373" s="34" t="s">
        <v>148</v>
      </c>
      <c r="C373" s="34"/>
      <c r="D373" s="34"/>
      <c r="E373" s="34"/>
      <c r="F373" s="3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>
      <c r="A374" s="2"/>
      <c r="B374" s="34"/>
      <c r="C374" s="34"/>
      <c r="D374" s="34"/>
      <c r="E374" s="34"/>
      <c r="F374" s="34"/>
      <c r="G374" s="2"/>
      <c r="H374" s="7" t="s">
        <v>10</v>
      </c>
      <c r="I374" s="11">
        <f>I378+I384+I390</f>
        <v>202.6</v>
      </c>
      <c r="J374" s="11">
        <f>J378+J384+J390</f>
        <v>217.5</v>
      </c>
      <c r="K374" s="11">
        <f>K378+K384+K390</f>
        <v>230.8</v>
      </c>
      <c r="L374" s="11">
        <f>L378+L384+L390</f>
        <v>241.5</v>
      </c>
      <c r="M374" s="11">
        <f>M378+M384+M390</f>
        <v>250.2</v>
      </c>
      <c r="N374" s="2"/>
      <c r="O374" s="2"/>
      <c r="P374" s="2"/>
      <c r="Q374" s="2"/>
      <c r="R374" s="2"/>
      <c r="S374" s="2"/>
      <c r="T374" s="2"/>
      <c r="U374" s="2"/>
    </row>
    <row r="375" spans="1:21" ht="12.75">
      <c r="A375" s="2"/>
      <c r="B375" s="10"/>
      <c r="C375" s="10"/>
      <c r="D375" s="10"/>
      <c r="E375" s="10"/>
      <c r="F375" s="10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 customHeight="1">
      <c r="A377" s="10" t="s">
        <v>149</v>
      </c>
      <c r="B377" s="34" t="s">
        <v>150</v>
      </c>
      <c r="C377" s="34"/>
      <c r="D377" s="34"/>
      <c r="E377" s="34"/>
      <c r="F377" s="3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>
      <c r="A378" s="2"/>
      <c r="B378" s="34"/>
      <c r="C378" s="34"/>
      <c r="D378" s="34"/>
      <c r="E378" s="34"/>
      <c r="F378" s="34"/>
      <c r="G378" s="2"/>
      <c r="H378" s="7" t="s">
        <v>10</v>
      </c>
      <c r="I378" s="11"/>
      <c r="J378" s="11"/>
      <c r="K378" s="11"/>
      <c r="L378" s="11"/>
      <c r="M378" s="11"/>
      <c r="N378" s="2"/>
      <c r="O378" s="2"/>
      <c r="P378" s="2"/>
      <c r="Q378" s="2"/>
      <c r="R378" s="2"/>
      <c r="S378" s="2"/>
      <c r="T378" s="2"/>
      <c r="U378" s="2"/>
    </row>
    <row r="379" spans="1:2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>
      <c r="A381" s="2"/>
      <c r="B381" s="35" t="s">
        <v>46</v>
      </c>
      <c r="C381" s="35"/>
      <c r="D381" s="35"/>
      <c r="E381" s="35"/>
      <c r="F381" s="35"/>
      <c r="G381" s="2"/>
      <c r="H381" s="11"/>
      <c r="I381" s="11"/>
      <c r="J381" s="11"/>
      <c r="K381" s="11"/>
      <c r="L381" s="11"/>
      <c r="M381" s="11"/>
      <c r="N381" s="2"/>
      <c r="O381" s="2"/>
      <c r="P381" s="2"/>
      <c r="Q381" s="2"/>
      <c r="R381" s="2"/>
      <c r="S381" s="2"/>
      <c r="T381" s="2"/>
      <c r="U381" s="2"/>
    </row>
    <row r="382" spans="1:2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>
      <c r="A383" s="10" t="s">
        <v>151</v>
      </c>
      <c r="B383" s="35" t="s">
        <v>152</v>
      </c>
      <c r="C383" s="35"/>
      <c r="D383" s="35"/>
      <c r="E383" s="35"/>
      <c r="F383" s="3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>
      <c r="A384" s="2"/>
      <c r="B384" s="35"/>
      <c r="C384" s="35"/>
      <c r="D384" s="35"/>
      <c r="E384" s="35"/>
      <c r="F384" s="35"/>
      <c r="G384" s="2"/>
      <c r="H384" s="7" t="s">
        <v>10</v>
      </c>
      <c r="I384" s="11">
        <v>201.5</v>
      </c>
      <c r="J384" s="11">
        <v>216.3</v>
      </c>
      <c r="K384" s="11">
        <v>229.5</v>
      </c>
      <c r="L384" s="11">
        <v>240.1</v>
      </c>
      <c r="M384" s="11">
        <v>248.7</v>
      </c>
      <c r="N384" s="2"/>
      <c r="O384" s="2"/>
      <c r="P384" s="2"/>
      <c r="Q384" s="2"/>
      <c r="R384" s="2"/>
      <c r="S384" s="2"/>
      <c r="T384" s="2"/>
      <c r="U384" s="2"/>
    </row>
    <row r="385" spans="1:2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>
      <c r="A387" s="2"/>
      <c r="B387" s="35" t="s">
        <v>46</v>
      </c>
      <c r="C387" s="35"/>
      <c r="D387" s="35"/>
      <c r="E387" s="35"/>
      <c r="F387" s="35"/>
      <c r="G387" s="2"/>
      <c r="H387" s="11"/>
      <c r="I387" s="11"/>
      <c r="J387" s="11"/>
      <c r="K387" s="11"/>
      <c r="L387" s="11"/>
      <c r="M387" s="11"/>
      <c r="N387" s="2"/>
      <c r="O387" s="2"/>
      <c r="P387" s="2"/>
      <c r="Q387" s="2"/>
      <c r="R387" s="2"/>
      <c r="S387" s="2"/>
      <c r="T387" s="2"/>
      <c r="U387" s="2"/>
    </row>
    <row r="388" spans="1:2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 customHeight="1">
      <c r="A389" s="10" t="s">
        <v>153</v>
      </c>
      <c r="B389" s="34" t="s">
        <v>154</v>
      </c>
      <c r="C389" s="34"/>
      <c r="D389" s="34"/>
      <c r="E389" s="34"/>
      <c r="F389" s="3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>
      <c r="A390" s="2"/>
      <c r="B390" s="34"/>
      <c r="C390" s="34"/>
      <c r="D390" s="34"/>
      <c r="E390" s="34"/>
      <c r="F390" s="34"/>
      <c r="G390" s="2"/>
      <c r="H390" s="7" t="s">
        <v>10</v>
      </c>
      <c r="I390" s="11">
        <v>1.1</v>
      </c>
      <c r="J390" s="11">
        <v>1.2</v>
      </c>
      <c r="K390" s="11">
        <v>1.3</v>
      </c>
      <c r="L390" s="11">
        <v>1.4</v>
      </c>
      <c r="M390" s="11">
        <v>1.5</v>
      </c>
      <c r="N390" s="2"/>
      <c r="O390" s="2"/>
      <c r="P390" s="2"/>
      <c r="Q390" s="2"/>
      <c r="R390" s="2"/>
      <c r="S390" s="2"/>
      <c r="T390" s="2"/>
      <c r="U390" s="2"/>
    </row>
    <row r="391" spans="1:21" ht="12.75">
      <c r="A391" s="2"/>
      <c r="B391" s="10"/>
      <c r="C391" s="10"/>
      <c r="D391" s="10"/>
      <c r="E391" s="10"/>
      <c r="F391" s="10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>
      <c r="A393" s="2"/>
      <c r="B393" s="35" t="s">
        <v>46</v>
      </c>
      <c r="C393" s="35"/>
      <c r="D393" s="35"/>
      <c r="E393" s="35"/>
      <c r="F393" s="35"/>
      <c r="G393" s="2"/>
      <c r="H393" s="11"/>
      <c r="I393" s="11"/>
      <c r="J393" s="11"/>
      <c r="K393" s="11"/>
      <c r="L393" s="11"/>
      <c r="M393" s="11"/>
      <c r="N393" s="2"/>
      <c r="O393" s="2"/>
      <c r="P393" s="2"/>
      <c r="Q393" s="2"/>
      <c r="R393" s="2"/>
      <c r="S393" s="2"/>
      <c r="T393" s="2"/>
      <c r="U393" s="2"/>
    </row>
    <row r="394" spans="1:2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>
      <c r="A396" s="2"/>
      <c r="B396" s="35" t="s">
        <v>51</v>
      </c>
      <c r="C396" s="35"/>
      <c r="D396" s="35"/>
      <c r="E396" s="35"/>
      <c r="F396" s="35"/>
      <c r="G396" s="2"/>
      <c r="H396" s="11"/>
      <c r="I396" s="11"/>
      <c r="J396" s="11"/>
      <c r="K396" s="11"/>
      <c r="L396" s="11"/>
      <c r="M396" s="11"/>
      <c r="N396" s="2"/>
      <c r="O396" s="2"/>
      <c r="P396" s="2"/>
      <c r="Q396" s="2"/>
      <c r="R396" s="2"/>
      <c r="S396" s="2"/>
      <c r="T396" s="2"/>
      <c r="U396" s="2"/>
    </row>
    <row r="397" spans="1:2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>
      <c r="A398" s="10" t="s">
        <v>155</v>
      </c>
      <c r="B398" s="35" t="s">
        <v>156</v>
      </c>
      <c r="C398" s="35"/>
      <c r="D398" s="35"/>
      <c r="E398" s="35"/>
      <c r="F398" s="3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>
      <c r="A399" s="2"/>
      <c r="B399" s="35"/>
      <c r="C399" s="35"/>
      <c r="D399" s="35"/>
      <c r="E399" s="35"/>
      <c r="F399" s="35"/>
      <c r="G399" s="2"/>
      <c r="H399" s="7" t="s">
        <v>10</v>
      </c>
      <c r="I399" s="11">
        <f>I402+I408</f>
        <v>316.3</v>
      </c>
      <c r="J399" s="11">
        <f>J402+J408</f>
        <v>337.3</v>
      </c>
      <c r="K399" s="11">
        <f>K402+K408</f>
        <v>357.9</v>
      </c>
      <c r="L399" s="11">
        <f>L402+L408</f>
        <v>374.4</v>
      </c>
      <c r="M399" s="11">
        <f>M402+M408</f>
        <v>387.9</v>
      </c>
      <c r="N399" s="2"/>
      <c r="O399" s="2"/>
      <c r="P399" s="2"/>
      <c r="Q399" s="2"/>
      <c r="R399" s="2"/>
      <c r="S399" s="2"/>
      <c r="T399" s="2"/>
      <c r="U399" s="2"/>
    </row>
    <row r="400" spans="1:2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 customHeight="1">
      <c r="A401" s="10" t="s">
        <v>157</v>
      </c>
      <c r="B401" s="34" t="s">
        <v>158</v>
      </c>
      <c r="C401" s="34"/>
      <c r="D401" s="34"/>
      <c r="E401" s="34"/>
      <c r="F401" s="3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>
      <c r="A402" s="2"/>
      <c r="B402" s="34"/>
      <c r="C402" s="34"/>
      <c r="D402" s="34"/>
      <c r="E402" s="34"/>
      <c r="F402" s="34"/>
      <c r="G402" s="2"/>
      <c r="H402" s="7" t="s">
        <v>10</v>
      </c>
      <c r="I402" s="11">
        <v>316.3</v>
      </c>
      <c r="J402" s="11">
        <v>337.3</v>
      </c>
      <c r="K402" s="11">
        <v>357.9</v>
      </c>
      <c r="L402" s="11">
        <v>374.4</v>
      </c>
      <c r="M402" s="11">
        <v>387.9</v>
      </c>
      <c r="N402" s="2"/>
      <c r="O402" s="2"/>
      <c r="P402" s="2"/>
      <c r="Q402" s="2"/>
      <c r="R402" s="2"/>
      <c r="S402" s="2"/>
      <c r="T402" s="2"/>
      <c r="U402" s="2"/>
    </row>
    <row r="403" spans="1:2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>
      <c r="A405" s="2"/>
      <c r="B405" s="35" t="s">
        <v>46</v>
      </c>
      <c r="C405" s="35"/>
      <c r="D405" s="35"/>
      <c r="E405" s="35"/>
      <c r="F405" s="35"/>
      <c r="G405" s="2"/>
      <c r="H405" s="11"/>
      <c r="I405" s="11"/>
      <c r="J405" s="11"/>
      <c r="K405" s="11"/>
      <c r="L405" s="11"/>
      <c r="M405" s="11"/>
      <c r="N405" s="2"/>
      <c r="O405" s="2"/>
      <c r="P405" s="2"/>
      <c r="Q405" s="2"/>
      <c r="R405" s="2"/>
      <c r="S405" s="2"/>
      <c r="T405" s="2"/>
      <c r="U405" s="2"/>
    </row>
    <row r="406" spans="1:2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 customHeight="1">
      <c r="A407" s="10" t="s">
        <v>159</v>
      </c>
      <c r="B407" s="34" t="s">
        <v>160</v>
      </c>
      <c r="C407" s="34"/>
      <c r="D407" s="34"/>
      <c r="E407" s="34"/>
      <c r="F407" s="3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>
      <c r="A408" s="2"/>
      <c r="B408" s="34"/>
      <c r="C408" s="34"/>
      <c r="D408" s="34"/>
      <c r="E408" s="34"/>
      <c r="F408" s="34"/>
      <c r="G408" s="2"/>
      <c r="H408" s="7" t="s">
        <v>10</v>
      </c>
      <c r="I408" s="11"/>
      <c r="J408" s="11"/>
      <c r="K408" s="11"/>
      <c r="L408" s="11"/>
      <c r="M408" s="11"/>
      <c r="N408" s="2"/>
      <c r="O408" s="2"/>
      <c r="P408" s="2"/>
      <c r="Q408" s="2"/>
      <c r="R408" s="2"/>
      <c r="S408" s="2"/>
      <c r="T408" s="2"/>
      <c r="U408" s="2"/>
    </row>
    <row r="409" spans="1:21" ht="12.75">
      <c r="A409" s="2"/>
      <c r="B409" s="10"/>
      <c r="C409" s="10"/>
      <c r="D409" s="10"/>
      <c r="E409" s="10"/>
      <c r="F409" s="10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>
      <c r="A411" s="2"/>
      <c r="B411" s="35" t="s">
        <v>46</v>
      </c>
      <c r="C411" s="35"/>
      <c r="D411" s="35"/>
      <c r="E411" s="35"/>
      <c r="F411" s="35"/>
      <c r="G411" s="2"/>
      <c r="H411" s="11"/>
      <c r="I411" s="11"/>
      <c r="J411" s="11"/>
      <c r="K411" s="11"/>
      <c r="L411" s="11"/>
      <c r="M411" s="11"/>
      <c r="N411" s="2"/>
      <c r="O411" s="2"/>
      <c r="P411" s="2"/>
      <c r="Q411" s="2"/>
      <c r="R411" s="2"/>
      <c r="S411" s="2"/>
      <c r="T411" s="2"/>
      <c r="U411" s="2"/>
    </row>
    <row r="412" spans="1:2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>
      <c r="A414" s="2"/>
      <c r="B414" s="35" t="s">
        <v>51</v>
      </c>
      <c r="C414" s="35"/>
      <c r="D414" s="35"/>
      <c r="E414" s="35"/>
      <c r="F414" s="35"/>
      <c r="G414" s="2"/>
      <c r="H414" s="11"/>
      <c r="I414" s="11"/>
      <c r="J414" s="11"/>
      <c r="K414" s="11"/>
      <c r="L414" s="11"/>
      <c r="M414" s="11"/>
      <c r="N414" s="2"/>
      <c r="O414" s="2"/>
      <c r="P414" s="2"/>
      <c r="Q414" s="2"/>
      <c r="R414" s="2"/>
      <c r="S414" s="2"/>
      <c r="T414" s="2"/>
      <c r="U414" s="2"/>
    </row>
    <row r="415" spans="1:2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 customHeight="1">
      <c r="A416" s="10" t="s">
        <v>161</v>
      </c>
      <c r="B416" s="34" t="s">
        <v>162</v>
      </c>
      <c r="C416" s="34"/>
      <c r="D416" s="34"/>
      <c r="E416" s="34"/>
      <c r="F416" s="3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>
      <c r="A417" s="2"/>
      <c r="B417" s="34"/>
      <c r="C417" s="34"/>
      <c r="D417" s="34"/>
      <c r="E417" s="34"/>
      <c r="F417" s="34"/>
      <c r="G417" s="2"/>
      <c r="H417" s="7" t="s">
        <v>10</v>
      </c>
      <c r="I417" s="11">
        <f>I420+I426</f>
        <v>397.59999999999997</v>
      </c>
      <c r="J417" s="11">
        <f>J420+J426</f>
        <v>428.95</v>
      </c>
      <c r="K417" s="11">
        <f>K420+K426</f>
        <v>455.1</v>
      </c>
      <c r="L417" s="11">
        <f>L420+L426</f>
        <v>476.1</v>
      </c>
      <c r="M417" s="11">
        <f>M420+M426</f>
        <v>493.2</v>
      </c>
      <c r="N417" s="2"/>
      <c r="O417" s="2"/>
      <c r="P417" s="2"/>
      <c r="Q417" s="2"/>
      <c r="R417" s="2"/>
      <c r="S417" s="2"/>
      <c r="T417" s="2"/>
      <c r="U417" s="2"/>
    </row>
    <row r="418" spans="1:21" ht="12.75">
      <c r="A418" s="2"/>
      <c r="B418" s="10"/>
      <c r="C418" s="10"/>
      <c r="D418" s="10"/>
      <c r="E418" s="10"/>
      <c r="F418" s="10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 customHeight="1">
      <c r="A419" s="10" t="s">
        <v>163</v>
      </c>
      <c r="B419" s="34" t="s">
        <v>164</v>
      </c>
      <c r="C419" s="34"/>
      <c r="D419" s="34"/>
      <c r="E419" s="34"/>
      <c r="F419" s="34"/>
      <c r="G419" s="2"/>
      <c r="H419" s="2"/>
      <c r="I419" s="4"/>
      <c r="J419" s="4"/>
      <c r="K419" s="4"/>
      <c r="L419" s="4"/>
      <c r="M419" s="4"/>
      <c r="N419" s="2"/>
      <c r="O419" s="2"/>
      <c r="P419" s="2"/>
      <c r="Q419" s="2"/>
      <c r="R419" s="2"/>
      <c r="S419" s="2"/>
      <c r="T419" s="2"/>
      <c r="U419" s="2"/>
    </row>
    <row r="420" spans="1:21" ht="12.75">
      <c r="A420" s="10"/>
      <c r="B420" s="34"/>
      <c r="C420" s="34"/>
      <c r="D420" s="34"/>
      <c r="E420" s="34"/>
      <c r="F420" s="34"/>
      <c r="G420" s="2"/>
      <c r="H420" s="22" t="s">
        <v>10</v>
      </c>
      <c r="I420" s="11">
        <v>394.4</v>
      </c>
      <c r="J420" s="11">
        <v>425.5</v>
      </c>
      <c r="K420" s="11">
        <v>451.5</v>
      </c>
      <c r="L420" s="11">
        <v>472.3</v>
      </c>
      <c r="M420" s="11">
        <v>489.3</v>
      </c>
      <c r="N420" s="2"/>
      <c r="O420" s="2"/>
      <c r="P420" s="2"/>
      <c r="Q420" s="2"/>
      <c r="R420" s="2"/>
      <c r="S420" s="2"/>
      <c r="T420" s="2"/>
      <c r="U420" s="2"/>
    </row>
    <row r="421" spans="1:21" ht="12.75">
      <c r="A421" s="2"/>
      <c r="B421" s="10"/>
      <c r="C421" s="10"/>
      <c r="D421" s="10"/>
      <c r="E421" s="10"/>
      <c r="F421" s="10"/>
      <c r="G421" s="2"/>
      <c r="H421" s="2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>
      <c r="A423" s="2"/>
      <c r="B423" s="35" t="s">
        <v>46</v>
      </c>
      <c r="C423" s="35"/>
      <c r="D423" s="35"/>
      <c r="E423" s="35"/>
      <c r="F423" s="35"/>
      <c r="G423" s="2"/>
      <c r="H423" s="11"/>
      <c r="I423" s="11"/>
      <c r="J423" s="11"/>
      <c r="K423" s="11"/>
      <c r="L423" s="11"/>
      <c r="M423" s="11"/>
      <c r="N423" s="2"/>
      <c r="O423" s="2"/>
      <c r="P423" s="2"/>
      <c r="Q423" s="2"/>
      <c r="R423" s="2"/>
      <c r="S423" s="2"/>
      <c r="T423" s="2"/>
      <c r="U423" s="2"/>
    </row>
    <row r="424" spans="1:2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>
      <c r="A425" s="10" t="s">
        <v>165</v>
      </c>
      <c r="B425" s="35" t="s">
        <v>166</v>
      </c>
      <c r="C425" s="35"/>
      <c r="D425" s="35"/>
      <c r="E425" s="35"/>
      <c r="F425" s="3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>
      <c r="A426" s="2"/>
      <c r="B426" s="35"/>
      <c r="C426" s="35"/>
      <c r="D426" s="35"/>
      <c r="E426" s="35"/>
      <c r="F426" s="35"/>
      <c r="G426" s="2"/>
      <c r="H426" s="7" t="s">
        <v>10</v>
      </c>
      <c r="I426" s="11">
        <v>3.2</v>
      </c>
      <c r="J426" s="11">
        <v>3.45</v>
      </c>
      <c r="K426" s="11">
        <v>3.6</v>
      </c>
      <c r="L426" s="11">
        <v>3.8</v>
      </c>
      <c r="M426" s="11">
        <v>3.9</v>
      </c>
      <c r="N426" s="2"/>
      <c r="O426" s="2"/>
      <c r="P426" s="2"/>
      <c r="Q426" s="2"/>
      <c r="R426" s="2"/>
      <c r="S426" s="2"/>
      <c r="T426" s="2"/>
      <c r="U426" s="2"/>
    </row>
    <row r="427" spans="1:2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>
      <c r="A429" s="2"/>
      <c r="B429" s="35" t="s">
        <v>46</v>
      </c>
      <c r="C429" s="35"/>
      <c r="D429" s="35"/>
      <c r="E429" s="35"/>
      <c r="F429" s="35"/>
      <c r="G429" s="2"/>
      <c r="H429" s="11"/>
      <c r="I429" s="11"/>
      <c r="J429" s="11"/>
      <c r="K429" s="11"/>
      <c r="L429" s="11"/>
      <c r="M429" s="11"/>
      <c r="N429" s="2"/>
      <c r="O429" s="2"/>
      <c r="P429" s="2"/>
      <c r="Q429" s="2"/>
      <c r="R429" s="2"/>
      <c r="S429" s="2"/>
      <c r="T429" s="2"/>
      <c r="U429" s="2"/>
    </row>
    <row r="430" spans="1:2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>
      <c r="A432" s="2"/>
      <c r="B432" s="35" t="s">
        <v>51</v>
      </c>
      <c r="C432" s="35"/>
      <c r="D432" s="35"/>
      <c r="E432" s="35"/>
      <c r="F432" s="35"/>
      <c r="G432" s="2"/>
      <c r="H432" s="11"/>
      <c r="I432" s="11"/>
      <c r="J432" s="11"/>
      <c r="K432" s="11"/>
      <c r="L432" s="11"/>
      <c r="M432" s="11"/>
      <c r="N432" s="2"/>
      <c r="O432" s="2"/>
      <c r="P432" s="2"/>
      <c r="Q432" s="2"/>
      <c r="R432" s="2"/>
      <c r="S432" s="2"/>
      <c r="T432" s="2"/>
      <c r="U432" s="2"/>
    </row>
    <row r="433" spans="1:2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>
      <c r="A434" s="10" t="s">
        <v>167</v>
      </c>
      <c r="B434" s="35" t="s">
        <v>168</v>
      </c>
      <c r="C434" s="35"/>
      <c r="D434" s="35"/>
      <c r="E434" s="35"/>
      <c r="F434" s="35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>
      <c r="A435" s="2"/>
      <c r="B435" s="35"/>
      <c r="C435" s="35"/>
      <c r="D435" s="35"/>
      <c r="E435" s="35"/>
      <c r="F435" s="35"/>
      <c r="G435" s="2"/>
      <c r="H435" s="7" t="s">
        <v>10</v>
      </c>
      <c r="I435" s="11">
        <f>I438+I444</f>
        <v>0</v>
      </c>
      <c r="J435" s="11">
        <f>J438+J444</f>
        <v>0</v>
      </c>
      <c r="K435" s="11">
        <f>K438+K444</f>
        <v>0</v>
      </c>
      <c r="L435" s="11">
        <f>L438+L444</f>
        <v>0</v>
      </c>
      <c r="M435" s="11">
        <f>M438+M444</f>
        <v>0</v>
      </c>
      <c r="N435" s="2"/>
      <c r="O435" s="2"/>
      <c r="P435" s="2"/>
      <c r="Q435" s="2"/>
      <c r="R435" s="2"/>
      <c r="S435" s="2"/>
      <c r="T435" s="2"/>
      <c r="U435" s="2"/>
    </row>
    <row r="436" spans="1:2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 customHeight="1">
      <c r="A437" s="10" t="s">
        <v>169</v>
      </c>
      <c r="B437" s="34" t="s">
        <v>170</v>
      </c>
      <c r="C437" s="34"/>
      <c r="D437" s="34"/>
      <c r="E437" s="34"/>
      <c r="F437" s="3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>
      <c r="A438" s="2"/>
      <c r="B438" s="34"/>
      <c r="C438" s="34"/>
      <c r="D438" s="34"/>
      <c r="E438" s="34"/>
      <c r="F438" s="34"/>
      <c r="G438" s="2"/>
      <c r="H438" s="22" t="s">
        <v>10</v>
      </c>
      <c r="I438" s="11"/>
      <c r="J438" s="11"/>
      <c r="K438" s="11"/>
      <c r="L438" s="11"/>
      <c r="M438" s="11"/>
      <c r="N438" s="2"/>
      <c r="O438" s="2"/>
      <c r="P438" s="2"/>
      <c r="Q438" s="2"/>
      <c r="R438" s="2"/>
      <c r="S438" s="2"/>
      <c r="T438" s="2"/>
      <c r="U438" s="2"/>
    </row>
    <row r="439" spans="1:21" ht="12.75">
      <c r="A439" s="2"/>
      <c r="B439" s="10"/>
      <c r="C439" s="10"/>
      <c r="D439" s="10"/>
      <c r="E439" s="10"/>
      <c r="F439" s="10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>
      <c r="A441" s="2"/>
      <c r="B441" s="35" t="s">
        <v>46</v>
      </c>
      <c r="C441" s="35"/>
      <c r="D441" s="35"/>
      <c r="E441" s="35"/>
      <c r="F441" s="35"/>
      <c r="G441" s="2"/>
      <c r="H441" s="11"/>
      <c r="I441" s="11"/>
      <c r="J441" s="11"/>
      <c r="K441" s="11"/>
      <c r="L441" s="11"/>
      <c r="M441" s="11"/>
      <c r="N441" s="2"/>
      <c r="O441" s="2"/>
      <c r="P441" s="2"/>
      <c r="Q441" s="2"/>
      <c r="R441" s="2"/>
      <c r="S441" s="2"/>
      <c r="T441" s="2"/>
      <c r="U441" s="2"/>
    </row>
    <row r="442" spans="1:2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>
      <c r="A443" s="10" t="s">
        <v>171</v>
      </c>
      <c r="B443" s="35" t="s">
        <v>172</v>
      </c>
      <c r="C443" s="35"/>
      <c r="D443" s="35"/>
      <c r="E443" s="35"/>
      <c r="F443" s="35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>
      <c r="A444" s="2"/>
      <c r="B444" s="35"/>
      <c r="C444" s="35"/>
      <c r="D444" s="35"/>
      <c r="E444" s="35"/>
      <c r="F444" s="35"/>
      <c r="G444" s="2"/>
      <c r="H444" s="22" t="s">
        <v>10</v>
      </c>
      <c r="I444" s="11"/>
      <c r="J444" s="11"/>
      <c r="K444" s="11"/>
      <c r="L444" s="11"/>
      <c r="M444" s="11"/>
      <c r="N444" s="2"/>
      <c r="O444" s="2"/>
      <c r="P444" s="2"/>
      <c r="Q444" s="2"/>
      <c r="R444" s="2"/>
      <c r="S444" s="2"/>
      <c r="T444" s="2"/>
      <c r="U444" s="2"/>
    </row>
    <row r="445" spans="1:2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>
      <c r="A447" s="2"/>
      <c r="B447" s="35" t="s">
        <v>46</v>
      </c>
      <c r="C447" s="35"/>
      <c r="D447" s="35"/>
      <c r="E447" s="35"/>
      <c r="F447" s="35"/>
      <c r="G447" s="2"/>
      <c r="H447" s="11"/>
      <c r="I447" s="11"/>
      <c r="J447" s="11"/>
      <c r="K447" s="11"/>
      <c r="L447" s="11"/>
      <c r="M447" s="11"/>
      <c r="N447" s="2"/>
      <c r="O447" s="2"/>
      <c r="P447" s="2"/>
      <c r="Q447" s="2"/>
      <c r="R447" s="2"/>
      <c r="S447" s="2"/>
      <c r="T447" s="2"/>
      <c r="U447" s="2"/>
    </row>
    <row r="448" spans="1:2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>
      <c r="A450" s="2"/>
      <c r="B450" s="35" t="s">
        <v>51</v>
      </c>
      <c r="C450" s="35"/>
      <c r="D450" s="35"/>
      <c r="E450" s="35"/>
      <c r="F450" s="35"/>
      <c r="G450" s="2"/>
      <c r="H450" s="11"/>
      <c r="I450" s="11"/>
      <c r="J450" s="11"/>
      <c r="K450" s="11"/>
      <c r="L450" s="11"/>
      <c r="M450" s="11"/>
      <c r="N450" s="2"/>
      <c r="O450" s="2"/>
      <c r="P450" s="2"/>
      <c r="Q450" s="2"/>
      <c r="R450" s="2"/>
      <c r="S450" s="2"/>
      <c r="T450" s="2"/>
      <c r="U450" s="2"/>
    </row>
    <row r="451" spans="1:2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>
      <c r="A452" s="10" t="s">
        <v>173</v>
      </c>
      <c r="B452" s="35" t="s">
        <v>174</v>
      </c>
      <c r="C452" s="35"/>
      <c r="D452" s="35"/>
      <c r="E452" s="35"/>
      <c r="F452" s="35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>
      <c r="A453" s="2"/>
      <c r="B453" s="35"/>
      <c r="C453" s="35"/>
      <c r="D453" s="35"/>
      <c r="E453" s="35"/>
      <c r="F453" s="35"/>
      <c r="G453" s="2"/>
      <c r="H453" s="22" t="s">
        <v>10</v>
      </c>
      <c r="I453" s="11">
        <f>I456+I463+I469+I474+I480+I486+I491+I497+I503</f>
        <v>1915.5000000000002</v>
      </c>
      <c r="J453" s="11">
        <f>J456+J463+J469+J474+J480+J486+J491+J497+J503</f>
        <v>1857.3600000000001</v>
      </c>
      <c r="K453" s="11">
        <f>K456+K463+K469+K474+K480+K486+K491+K497+K503</f>
        <v>1860.55</v>
      </c>
      <c r="L453" s="11">
        <f>L456+L463+L469+L474+L480+L486+L491+L497+L503</f>
        <v>1959.06</v>
      </c>
      <c r="M453" s="11">
        <f>M456+M463+M469+M474+M480+M486+M491+M497+M503</f>
        <v>1992.71</v>
      </c>
      <c r="N453" s="2"/>
      <c r="O453" s="2"/>
      <c r="P453" s="2"/>
      <c r="Q453" s="2"/>
      <c r="R453" s="2"/>
      <c r="S453" s="2"/>
      <c r="T453" s="2"/>
      <c r="U453" s="2"/>
    </row>
    <row r="454" spans="1:2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 customHeight="1">
      <c r="A455" s="10" t="s">
        <v>175</v>
      </c>
      <c r="B455" s="34" t="s">
        <v>176</v>
      </c>
      <c r="C455" s="34"/>
      <c r="D455" s="34"/>
      <c r="E455" s="34"/>
      <c r="F455" s="3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>
      <c r="A456" s="2"/>
      <c r="B456" s="34"/>
      <c r="C456" s="34"/>
      <c r="D456" s="34"/>
      <c r="E456" s="34"/>
      <c r="F456" s="34"/>
      <c r="G456" s="2"/>
      <c r="H456" s="7" t="s">
        <v>10</v>
      </c>
      <c r="I456" s="11">
        <v>328</v>
      </c>
      <c r="J456" s="11">
        <v>351.1</v>
      </c>
      <c r="K456" s="11">
        <v>372.5</v>
      </c>
      <c r="L456" s="11">
        <v>389.6</v>
      </c>
      <c r="M456" s="11">
        <v>403.6</v>
      </c>
      <c r="N456" s="2"/>
      <c r="O456" s="2"/>
      <c r="P456" s="2"/>
      <c r="Q456" s="2"/>
      <c r="R456" s="2"/>
      <c r="S456" s="2"/>
      <c r="T456" s="2"/>
      <c r="U456" s="2"/>
    </row>
    <row r="457" spans="1:21" ht="12.75">
      <c r="A457" s="2"/>
      <c r="B457" s="10"/>
      <c r="C457" s="10"/>
      <c r="D457" s="10"/>
      <c r="E457" s="10"/>
      <c r="F457" s="10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 customHeight="1">
      <c r="A459" s="2"/>
      <c r="B459" s="35" t="s">
        <v>46</v>
      </c>
      <c r="C459" s="35"/>
      <c r="D459" s="35"/>
      <c r="E459" s="35"/>
      <c r="F459" s="35"/>
      <c r="G459" s="2"/>
      <c r="H459" s="11"/>
      <c r="I459" s="19"/>
      <c r="J459" s="19"/>
      <c r="K459" s="19"/>
      <c r="L459" s="19"/>
      <c r="M459" s="19"/>
      <c r="N459" s="2"/>
      <c r="O459" s="2"/>
      <c r="P459" s="2"/>
      <c r="Q459" s="2"/>
      <c r="R459" s="2"/>
      <c r="S459" s="2"/>
      <c r="T459" s="2"/>
      <c r="U459" s="2"/>
    </row>
    <row r="460" spans="1:21" ht="12.75">
      <c r="A460" s="2"/>
      <c r="B460" s="10"/>
      <c r="C460" s="10"/>
      <c r="D460" s="10"/>
      <c r="E460" s="10"/>
      <c r="F460" s="10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 customHeight="1">
      <c r="A462" s="10" t="s">
        <v>177</v>
      </c>
      <c r="B462" s="34" t="s">
        <v>178</v>
      </c>
      <c r="C462" s="34"/>
      <c r="D462" s="34"/>
      <c r="E462" s="34"/>
      <c r="F462" s="3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>
      <c r="A463" s="2"/>
      <c r="B463" s="34"/>
      <c r="C463" s="34"/>
      <c r="D463" s="34"/>
      <c r="E463" s="34"/>
      <c r="F463" s="34"/>
      <c r="G463" s="2"/>
      <c r="H463" s="7" t="s">
        <v>10</v>
      </c>
      <c r="I463" s="11">
        <v>218.35</v>
      </c>
      <c r="J463" s="11">
        <v>234.3</v>
      </c>
      <c r="K463" s="11">
        <v>246.5</v>
      </c>
      <c r="L463" s="11">
        <v>257.8</v>
      </c>
      <c r="M463" s="11">
        <v>267.1</v>
      </c>
      <c r="N463" s="2"/>
      <c r="O463" s="2"/>
      <c r="P463" s="2"/>
      <c r="Q463" s="2"/>
      <c r="R463" s="2"/>
      <c r="S463" s="2"/>
      <c r="T463" s="2"/>
      <c r="U463" s="2"/>
    </row>
    <row r="464" spans="1:21" ht="12.75">
      <c r="A464" s="2"/>
      <c r="B464" s="10"/>
      <c r="C464" s="10"/>
      <c r="D464" s="10"/>
      <c r="E464" s="10"/>
      <c r="F464" s="10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>
      <c r="A466" s="2"/>
      <c r="B466" s="35" t="s">
        <v>46</v>
      </c>
      <c r="C466" s="35"/>
      <c r="D466" s="35"/>
      <c r="E466" s="35"/>
      <c r="F466" s="35"/>
      <c r="G466" s="2"/>
      <c r="H466" s="11"/>
      <c r="I466" s="11"/>
      <c r="J466" s="11"/>
      <c r="K466" s="11"/>
      <c r="L466" s="11"/>
      <c r="M466" s="11"/>
      <c r="N466" s="2"/>
      <c r="O466" s="2"/>
      <c r="P466" s="2"/>
      <c r="Q466" s="2"/>
      <c r="R466" s="2"/>
      <c r="S466" s="2"/>
      <c r="T466" s="2"/>
      <c r="U466" s="2"/>
    </row>
    <row r="467" spans="1:2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 customHeight="1">
      <c r="A468" s="10" t="s">
        <v>179</v>
      </c>
      <c r="B468" s="34" t="s">
        <v>180</v>
      </c>
      <c r="C468" s="34"/>
      <c r="D468" s="34"/>
      <c r="E468" s="34"/>
      <c r="F468" s="3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>
      <c r="A469" s="2"/>
      <c r="B469" s="34"/>
      <c r="C469" s="34"/>
      <c r="D469" s="34"/>
      <c r="E469" s="34"/>
      <c r="F469" s="34"/>
      <c r="G469" s="2"/>
      <c r="H469" s="7" t="s">
        <v>10</v>
      </c>
      <c r="I469" s="11">
        <v>184.85</v>
      </c>
      <c r="J469" s="11">
        <v>199.2</v>
      </c>
      <c r="K469" s="11">
        <v>211.3</v>
      </c>
      <c r="L469" s="11">
        <v>221</v>
      </c>
      <c r="M469" s="11">
        <v>191.2</v>
      </c>
      <c r="N469" s="2"/>
      <c r="O469" s="2"/>
      <c r="P469" s="2"/>
      <c r="Q469" s="2"/>
      <c r="R469" s="2"/>
      <c r="S469" s="2"/>
      <c r="T469" s="2"/>
      <c r="U469" s="2"/>
    </row>
    <row r="470" spans="1:2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>
      <c r="A471" s="2"/>
      <c r="B471" s="35" t="s">
        <v>46</v>
      </c>
      <c r="C471" s="35"/>
      <c r="D471" s="35"/>
      <c r="E471" s="35"/>
      <c r="F471" s="35"/>
      <c r="G471" s="2"/>
      <c r="H471" s="11"/>
      <c r="I471" s="11"/>
      <c r="J471" s="11"/>
      <c r="K471" s="11"/>
      <c r="L471" s="11"/>
      <c r="M471" s="11"/>
      <c r="N471" s="2"/>
      <c r="O471" s="2"/>
      <c r="P471" s="2"/>
      <c r="Q471" s="2"/>
      <c r="R471" s="2"/>
      <c r="S471" s="2"/>
      <c r="T471" s="2"/>
      <c r="U471" s="2"/>
    </row>
    <row r="472" spans="1:2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 customHeight="1">
      <c r="A473" s="10" t="s">
        <v>181</v>
      </c>
      <c r="B473" s="34" t="s">
        <v>182</v>
      </c>
      <c r="C473" s="34"/>
      <c r="D473" s="34"/>
      <c r="E473" s="34"/>
      <c r="F473" s="3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>
      <c r="A474" s="2"/>
      <c r="B474" s="34"/>
      <c r="C474" s="34"/>
      <c r="D474" s="34"/>
      <c r="E474" s="34"/>
      <c r="F474" s="34"/>
      <c r="G474" s="2"/>
      <c r="H474" s="7" t="s">
        <v>10</v>
      </c>
      <c r="I474" s="11">
        <v>825.2</v>
      </c>
      <c r="J474" s="11">
        <v>685.4</v>
      </c>
      <c r="K474" s="11">
        <v>619.4</v>
      </c>
      <c r="L474" s="11">
        <v>660.7</v>
      </c>
      <c r="M474" s="11">
        <v>684.9</v>
      </c>
      <c r="N474" s="2"/>
      <c r="O474" s="2"/>
      <c r="P474" s="2"/>
      <c r="Q474" s="2"/>
      <c r="R474" s="2"/>
      <c r="S474" s="2"/>
      <c r="T474" s="2"/>
      <c r="U474" s="2"/>
    </row>
    <row r="475" spans="1:21" ht="12.75">
      <c r="A475" s="2"/>
      <c r="B475" s="10"/>
      <c r="C475" s="10"/>
      <c r="D475" s="10"/>
      <c r="E475" s="10"/>
      <c r="F475" s="10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>
      <c r="A477" s="2"/>
      <c r="B477" s="35" t="s">
        <v>46</v>
      </c>
      <c r="C477" s="35"/>
      <c r="D477" s="35"/>
      <c r="E477" s="35"/>
      <c r="F477" s="35"/>
      <c r="G477" s="2"/>
      <c r="H477" s="11"/>
      <c r="I477" s="11"/>
      <c r="J477" s="11"/>
      <c r="K477" s="11"/>
      <c r="L477" s="11"/>
      <c r="M477" s="11"/>
      <c r="N477" s="2"/>
      <c r="O477" s="2"/>
      <c r="P477" s="2"/>
      <c r="Q477" s="2"/>
      <c r="R477" s="2"/>
      <c r="S477" s="2"/>
      <c r="T477" s="2"/>
      <c r="U477" s="2"/>
    </row>
    <row r="478" spans="1:2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 customHeight="1">
      <c r="A479" s="10" t="s">
        <v>183</v>
      </c>
      <c r="B479" s="34" t="s">
        <v>184</v>
      </c>
      <c r="C479" s="34"/>
      <c r="D479" s="34"/>
      <c r="E479" s="34"/>
      <c r="F479" s="3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>
      <c r="A480" s="2"/>
      <c r="B480" s="34"/>
      <c r="C480" s="34"/>
      <c r="D480" s="34"/>
      <c r="E480" s="34"/>
      <c r="F480" s="34"/>
      <c r="G480" s="2"/>
      <c r="H480" s="7" t="s">
        <v>10</v>
      </c>
      <c r="I480" s="11">
        <v>110.5</v>
      </c>
      <c r="J480" s="11">
        <v>119.2</v>
      </c>
      <c r="K480" s="11">
        <v>126.5</v>
      </c>
      <c r="L480" s="11">
        <v>132.3</v>
      </c>
      <c r="M480" s="11">
        <v>137.1</v>
      </c>
      <c r="N480" s="2"/>
      <c r="O480" s="2"/>
      <c r="P480" s="2"/>
      <c r="Q480" s="2"/>
      <c r="R480" s="2"/>
      <c r="S480" s="2"/>
      <c r="T480" s="2"/>
      <c r="U480" s="2"/>
    </row>
    <row r="481" spans="1:21" ht="12.75">
      <c r="A481" s="2"/>
      <c r="B481" s="10"/>
      <c r="C481" s="10"/>
      <c r="D481" s="10"/>
      <c r="E481" s="10"/>
      <c r="F481" s="10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>
      <c r="A483" s="2"/>
      <c r="B483" s="35" t="s">
        <v>46</v>
      </c>
      <c r="C483" s="35"/>
      <c r="D483" s="35"/>
      <c r="E483" s="35"/>
      <c r="F483" s="35"/>
      <c r="G483" s="2"/>
      <c r="H483" s="11"/>
      <c r="I483" s="11"/>
      <c r="J483" s="11"/>
      <c r="K483" s="11"/>
      <c r="L483" s="11"/>
      <c r="M483" s="11"/>
      <c r="N483" s="2"/>
      <c r="O483" s="2"/>
      <c r="P483" s="2"/>
      <c r="Q483" s="2"/>
      <c r="R483" s="2"/>
      <c r="S483" s="2"/>
      <c r="T483" s="2"/>
      <c r="U483" s="2"/>
    </row>
    <row r="484" spans="1:2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 customHeight="1">
      <c r="A485" s="10" t="s">
        <v>185</v>
      </c>
      <c r="B485" s="35" t="s">
        <v>186</v>
      </c>
      <c r="C485" s="35"/>
      <c r="D485" s="35"/>
      <c r="E485" s="35"/>
      <c r="F485" s="35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>
      <c r="A486" s="2"/>
      <c r="B486" s="35"/>
      <c r="C486" s="35"/>
      <c r="D486" s="35"/>
      <c r="E486" s="35"/>
      <c r="F486" s="35"/>
      <c r="G486" s="2"/>
      <c r="H486" s="7" t="s">
        <v>10</v>
      </c>
      <c r="I486" s="11">
        <v>121.7</v>
      </c>
      <c r="J486" s="11">
        <v>129.9</v>
      </c>
      <c r="K486" s="11">
        <v>137.8</v>
      </c>
      <c r="L486" s="11">
        <v>144.1</v>
      </c>
      <c r="M486" s="11">
        <v>149.3</v>
      </c>
      <c r="N486" s="2"/>
      <c r="O486" s="2"/>
      <c r="P486" s="2"/>
      <c r="Q486" s="2"/>
      <c r="R486" s="2"/>
      <c r="S486" s="2"/>
      <c r="T486" s="2"/>
      <c r="U486" s="2"/>
    </row>
    <row r="487" spans="1:2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>
      <c r="A488" s="2"/>
      <c r="B488" s="35" t="s">
        <v>46</v>
      </c>
      <c r="C488" s="35"/>
      <c r="D488" s="35"/>
      <c r="E488" s="35"/>
      <c r="F488" s="35"/>
      <c r="G488" s="2"/>
      <c r="H488" s="11"/>
      <c r="I488" s="11"/>
      <c r="J488" s="11"/>
      <c r="K488" s="11"/>
      <c r="L488" s="11"/>
      <c r="M488" s="11"/>
      <c r="N488" s="2"/>
      <c r="O488" s="2"/>
      <c r="P488" s="2"/>
      <c r="Q488" s="2"/>
      <c r="R488" s="2"/>
      <c r="S488" s="2"/>
      <c r="T488" s="2"/>
      <c r="U488" s="2"/>
    </row>
    <row r="489" spans="1:2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>
      <c r="A490" s="10" t="s">
        <v>187</v>
      </c>
      <c r="B490" s="35" t="s">
        <v>188</v>
      </c>
      <c r="C490" s="35"/>
      <c r="D490" s="35"/>
      <c r="E490" s="35"/>
      <c r="F490" s="35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>
      <c r="A491" s="2"/>
      <c r="B491" s="35"/>
      <c r="C491" s="35"/>
      <c r="D491" s="35"/>
      <c r="E491" s="35"/>
      <c r="F491" s="35"/>
      <c r="G491" s="2"/>
      <c r="H491" s="7" t="s">
        <v>10</v>
      </c>
      <c r="I491" s="11">
        <v>6</v>
      </c>
      <c r="J491" s="11">
        <v>6.26</v>
      </c>
      <c r="K491" s="11">
        <v>6.65</v>
      </c>
      <c r="L491" s="11">
        <v>6.96</v>
      </c>
      <c r="M491" s="11">
        <v>7.21</v>
      </c>
      <c r="N491" s="2"/>
      <c r="O491" s="2"/>
      <c r="P491" s="2"/>
      <c r="Q491" s="2"/>
      <c r="R491" s="2"/>
      <c r="S491" s="2"/>
      <c r="T491" s="2"/>
      <c r="U491" s="2"/>
    </row>
    <row r="492" spans="1:2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>
      <c r="A494" s="2"/>
      <c r="B494" s="35" t="s">
        <v>46</v>
      </c>
      <c r="C494" s="35"/>
      <c r="D494" s="35"/>
      <c r="E494" s="35"/>
      <c r="F494" s="35"/>
      <c r="G494" s="2"/>
      <c r="H494" s="11"/>
      <c r="I494" s="11"/>
      <c r="J494" s="11"/>
      <c r="K494" s="11"/>
      <c r="L494" s="11"/>
      <c r="M494" s="11"/>
      <c r="N494" s="2"/>
      <c r="O494" s="2"/>
      <c r="P494" s="2"/>
      <c r="Q494" s="2"/>
      <c r="R494" s="2"/>
      <c r="S494" s="2"/>
      <c r="T494" s="2"/>
      <c r="U494" s="2"/>
    </row>
    <row r="495" spans="1:2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 customHeight="1">
      <c r="A496" s="10" t="s">
        <v>189</v>
      </c>
      <c r="B496" s="35" t="s">
        <v>190</v>
      </c>
      <c r="C496" s="35"/>
      <c r="D496" s="35"/>
      <c r="E496" s="35"/>
      <c r="F496" s="35"/>
      <c r="G496" s="2"/>
      <c r="H496" s="2"/>
      <c r="I496" s="4"/>
      <c r="J496" s="4"/>
      <c r="K496" s="4"/>
      <c r="L496" s="4"/>
      <c r="M496" s="4"/>
      <c r="N496" s="2"/>
      <c r="O496" s="2"/>
      <c r="P496" s="2"/>
      <c r="Q496" s="2"/>
      <c r="R496" s="2"/>
      <c r="S496" s="2"/>
      <c r="T496" s="2"/>
      <c r="U496" s="2"/>
    </row>
    <row r="497" spans="1:21" ht="12.75">
      <c r="A497" s="10"/>
      <c r="B497" s="35"/>
      <c r="C497" s="35"/>
      <c r="D497" s="35"/>
      <c r="E497" s="35"/>
      <c r="F497" s="35"/>
      <c r="G497" s="2"/>
      <c r="H497" s="7" t="s">
        <v>10</v>
      </c>
      <c r="I497" s="11"/>
      <c r="J497" s="11"/>
      <c r="K497" s="11"/>
      <c r="L497" s="11"/>
      <c r="M497" s="11"/>
      <c r="N497" s="2"/>
      <c r="O497" s="2"/>
      <c r="P497" s="2"/>
      <c r="Q497" s="2"/>
      <c r="R497" s="2"/>
      <c r="S497" s="2"/>
      <c r="T497" s="2"/>
      <c r="U497" s="2"/>
    </row>
    <row r="498" spans="1:21" ht="12.75">
      <c r="A498" s="2"/>
      <c r="B498" s="10"/>
      <c r="C498" s="10"/>
      <c r="D498" s="10"/>
      <c r="E498" s="10"/>
      <c r="F498" s="10"/>
      <c r="G498" s="2"/>
      <c r="H498" s="1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>
      <c r="A500" s="2"/>
      <c r="B500" s="35" t="s">
        <v>46</v>
      </c>
      <c r="C500" s="35"/>
      <c r="D500" s="35"/>
      <c r="E500" s="35"/>
      <c r="F500" s="35"/>
      <c r="G500" s="2"/>
      <c r="H500" s="11"/>
      <c r="I500" s="11"/>
      <c r="J500" s="11"/>
      <c r="K500" s="11"/>
      <c r="L500" s="11"/>
      <c r="M500" s="11"/>
      <c r="N500" s="2"/>
      <c r="O500" s="2"/>
      <c r="P500" s="2"/>
      <c r="Q500" s="2"/>
      <c r="R500" s="2"/>
      <c r="S500" s="2"/>
      <c r="T500" s="2"/>
      <c r="U500" s="2"/>
    </row>
    <row r="501" spans="1:2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 customHeight="1">
      <c r="A502" s="10" t="s">
        <v>191</v>
      </c>
      <c r="B502" s="35" t="s">
        <v>192</v>
      </c>
      <c r="C502" s="35"/>
      <c r="D502" s="35"/>
      <c r="E502" s="35"/>
      <c r="F502" s="35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>
      <c r="A503" s="2"/>
      <c r="B503" s="35"/>
      <c r="C503" s="35"/>
      <c r="D503" s="35"/>
      <c r="E503" s="35"/>
      <c r="F503" s="35"/>
      <c r="G503" s="2"/>
      <c r="H503" s="7" t="s">
        <v>10</v>
      </c>
      <c r="I503" s="11">
        <v>120.9</v>
      </c>
      <c r="J503" s="11">
        <v>132</v>
      </c>
      <c r="K503" s="11">
        <v>139.9</v>
      </c>
      <c r="L503" s="11">
        <v>146.6</v>
      </c>
      <c r="M503" s="11">
        <v>152.3</v>
      </c>
      <c r="N503" s="2"/>
      <c r="O503" s="2"/>
      <c r="P503" s="2"/>
      <c r="Q503" s="2"/>
      <c r="R503" s="2"/>
      <c r="S503" s="2"/>
      <c r="T503" s="2"/>
      <c r="U503" s="2"/>
    </row>
    <row r="504" spans="1:21" ht="12.75">
      <c r="A504" s="2"/>
      <c r="B504" s="10"/>
      <c r="C504" s="10"/>
      <c r="D504" s="10"/>
      <c r="E504" s="10"/>
      <c r="F504" s="10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>
      <c r="A506" s="2"/>
      <c r="B506" s="35" t="s">
        <v>46</v>
      </c>
      <c r="C506" s="35"/>
      <c r="D506" s="35"/>
      <c r="E506" s="35"/>
      <c r="F506" s="35"/>
      <c r="G506" s="2"/>
      <c r="H506" s="11"/>
      <c r="I506" s="11"/>
      <c r="J506" s="11"/>
      <c r="K506" s="11"/>
      <c r="L506" s="11"/>
      <c r="M506" s="11"/>
      <c r="N506" s="2"/>
      <c r="O506" s="2"/>
      <c r="P506" s="2"/>
      <c r="Q506" s="2"/>
      <c r="R506" s="2"/>
      <c r="S506" s="2"/>
      <c r="T506" s="2"/>
      <c r="U506" s="2"/>
    </row>
    <row r="507" spans="1:2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>
      <c r="A509" s="2"/>
      <c r="B509" s="35" t="s">
        <v>51</v>
      </c>
      <c r="C509" s="35"/>
      <c r="D509" s="35"/>
      <c r="E509" s="35"/>
      <c r="F509" s="35"/>
      <c r="G509" s="2"/>
      <c r="H509" s="11"/>
      <c r="I509" s="11"/>
      <c r="J509" s="11"/>
      <c r="K509" s="11"/>
      <c r="L509" s="11"/>
      <c r="M509" s="11"/>
      <c r="N509" s="2"/>
      <c r="O509" s="2"/>
      <c r="P509" s="2"/>
      <c r="Q509" s="2"/>
      <c r="R509" s="2"/>
      <c r="S509" s="2"/>
      <c r="T509" s="2"/>
      <c r="U509" s="2"/>
    </row>
    <row r="510" spans="1:2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 customHeight="1">
      <c r="A511" s="10" t="s">
        <v>193</v>
      </c>
      <c r="B511" s="35" t="s">
        <v>194</v>
      </c>
      <c r="C511" s="35"/>
      <c r="D511" s="35"/>
      <c r="E511" s="35"/>
      <c r="F511" s="35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>
      <c r="A512" s="2"/>
      <c r="B512" s="35"/>
      <c r="C512" s="35"/>
      <c r="D512" s="35"/>
      <c r="E512" s="35"/>
      <c r="F512" s="35"/>
      <c r="G512" s="2"/>
      <c r="H512" s="7" t="s">
        <v>10</v>
      </c>
      <c r="I512" s="11">
        <f>I515+I521+I527+I532+I540+I547+I552+I557</f>
        <v>11.61</v>
      </c>
      <c r="J512" s="11">
        <f>J515+J521+J527+J532+J540+J547+J552+J557</f>
        <v>0.64</v>
      </c>
      <c r="K512" s="11">
        <f>K515+K521+K527+K532+K540+K547+K552+K557</f>
        <v>0</v>
      </c>
      <c r="L512" s="11">
        <f>L515+L521+L527+L532+L540+L547+L552+L557</f>
        <v>0</v>
      </c>
      <c r="M512" s="11">
        <f>M515+M521+M527+M532+M540+M547+M552+M557</f>
        <v>0</v>
      </c>
      <c r="N512" s="2"/>
      <c r="O512" s="2"/>
      <c r="P512" s="2"/>
      <c r="Q512" s="2"/>
      <c r="R512" s="2"/>
      <c r="S512" s="2"/>
      <c r="T512" s="2"/>
      <c r="U512" s="2"/>
    </row>
    <row r="513" spans="1:2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>
      <c r="A514" s="10" t="s">
        <v>195</v>
      </c>
      <c r="B514" s="35" t="s">
        <v>196</v>
      </c>
      <c r="C514" s="35"/>
      <c r="D514" s="35"/>
      <c r="E514" s="35"/>
      <c r="F514" s="35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>
      <c r="A515" s="2"/>
      <c r="B515" s="35"/>
      <c r="C515" s="35"/>
      <c r="D515" s="35"/>
      <c r="E515" s="35"/>
      <c r="F515" s="35"/>
      <c r="G515" s="2"/>
      <c r="H515" s="7" t="s">
        <v>10</v>
      </c>
      <c r="I515" s="11">
        <v>5.6</v>
      </c>
      <c r="J515" s="11"/>
      <c r="K515" s="11"/>
      <c r="L515" s="11"/>
      <c r="M515" s="11"/>
      <c r="N515" s="2"/>
      <c r="O515" s="2"/>
      <c r="P515" s="2"/>
      <c r="Q515" s="2"/>
      <c r="R515" s="2"/>
      <c r="S515" s="2"/>
      <c r="T515" s="2"/>
      <c r="U515" s="2"/>
    </row>
    <row r="516" spans="1:2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>
      <c r="A518" s="2"/>
      <c r="B518" s="35" t="s">
        <v>46</v>
      </c>
      <c r="C518" s="35"/>
      <c r="D518" s="35"/>
      <c r="E518" s="35"/>
      <c r="F518" s="35"/>
      <c r="G518" s="2"/>
      <c r="H518" s="11"/>
      <c r="I518" s="11"/>
      <c r="J518" s="11"/>
      <c r="K518" s="11"/>
      <c r="L518" s="11"/>
      <c r="M518" s="11"/>
      <c r="N518" s="2"/>
      <c r="O518" s="2"/>
      <c r="P518" s="2"/>
      <c r="Q518" s="2"/>
      <c r="R518" s="2"/>
      <c r="S518" s="2"/>
      <c r="T518" s="2"/>
      <c r="U518" s="2"/>
    </row>
    <row r="519" spans="1:2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 customHeight="1">
      <c r="A520" s="10" t="s">
        <v>197</v>
      </c>
      <c r="B520" s="35" t="s">
        <v>198</v>
      </c>
      <c r="C520" s="35"/>
      <c r="D520" s="35"/>
      <c r="E520" s="35"/>
      <c r="F520" s="35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>
      <c r="A521" s="2"/>
      <c r="B521" s="35"/>
      <c r="C521" s="35"/>
      <c r="D521" s="35"/>
      <c r="E521" s="35"/>
      <c r="F521" s="35"/>
      <c r="G521" s="2"/>
      <c r="H521" s="7" t="s">
        <v>10</v>
      </c>
      <c r="I521" s="11"/>
      <c r="J521" s="11"/>
      <c r="K521" s="11"/>
      <c r="L521" s="11"/>
      <c r="M521" s="11"/>
      <c r="N521" s="2"/>
      <c r="O521" s="2"/>
      <c r="P521" s="2"/>
      <c r="Q521" s="2"/>
      <c r="R521" s="2"/>
      <c r="S521" s="2"/>
      <c r="T521" s="2"/>
      <c r="U521" s="2"/>
    </row>
    <row r="522" spans="1:2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>
      <c r="A524" s="2"/>
      <c r="B524" s="35" t="s">
        <v>46</v>
      </c>
      <c r="C524" s="35"/>
      <c r="D524" s="35"/>
      <c r="E524" s="35"/>
      <c r="F524" s="35"/>
      <c r="G524" s="2"/>
      <c r="H524" s="11"/>
      <c r="I524" s="11"/>
      <c r="J524" s="11"/>
      <c r="K524" s="11"/>
      <c r="L524" s="11"/>
      <c r="M524" s="11"/>
      <c r="N524" s="2"/>
      <c r="O524" s="2"/>
      <c r="P524" s="2"/>
      <c r="Q524" s="2"/>
      <c r="R524" s="2"/>
      <c r="S524" s="2"/>
      <c r="T524" s="2"/>
      <c r="U524" s="2"/>
    </row>
    <row r="525" spans="1:2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>
      <c r="A526" s="10" t="s">
        <v>199</v>
      </c>
      <c r="B526" s="35" t="s">
        <v>200</v>
      </c>
      <c r="C526" s="35"/>
      <c r="D526" s="35"/>
      <c r="E526" s="35"/>
      <c r="F526" s="35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>
      <c r="A527" s="2"/>
      <c r="B527" s="35"/>
      <c r="C527" s="35"/>
      <c r="D527" s="35"/>
      <c r="E527" s="35"/>
      <c r="F527" s="35"/>
      <c r="G527" s="2"/>
      <c r="H527" s="7" t="s">
        <v>10</v>
      </c>
      <c r="I527" s="11">
        <v>1.27</v>
      </c>
      <c r="J527" s="11"/>
      <c r="K527" s="11"/>
      <c r="L527" s="11"/>
      <c r="M527" s="11"/>
      <c r="N527" s="2"/>
      <c r="O527" s="2"/>
      <c r="P527" s="2"/>
      <c r="Q527" s="2"/>
      <c r="R527" s="2"/>
      <c r="S527" s="2"/>
      <c r="T527" s="2"/>
      <c r="U527" s="2"/>
    </row>
    <row r="528" spans="1:2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>
      <c r="A529" s="2"/>
      <c r="B529" s="35" t="s">
        <v>46</v>
      </c>
      <c r="C529" s="35"/>
      <c r="D529" s="35"/>
      <c r="E529" s="35"/>
      <c r="F529" s="35"/>
      <c r="G529" s="2"/>
      <c r="H529" s="11"/>
      <c r="I529" s="11"/>
      <c r="J529" s="11"/>
      <c r="K529" s="11"/>
      <c r="L529" s="11"/>
      <c r="M529" s="11"/>
      <c r="N529" s="2"/>
      <c r="O529" s="2"/>
      <c r="P529" s="2"/>
      <c r="Q529" s="2"/>
      <c r="R529" s="2"/>
      <c r="S529" s="2"/>
      <c r="T529" s="2"/>
      <c r="U529" s="2"/>
    </row>
    <row r="530" spans="1:2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>
      <c r="A531" s="10" t="s">
        <v>201</v>
      </c>
      <c r="B531" s="35" t="s">
        <v>202</v>
      </c>
      <c r="C531" s="35"/>
      <c r="D531" s="35"/>
      <c r="E531" s="35"/>
      <c r="F531" s="35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>
      <c r="A532" s="2"/>
      <c r="B532" s="35"/>
      <c r="C532" s="35"/>
      <c r="D532" s="35"/>
      <c r="E532" s="35"/>
      <c r="F532" s="35"/>
      <c r="G532" s="2"/>
      <c r="H532" s="7" t="s">
        <v>10</v>
      </c>
      <c r="I532" s="11"/>
      <c r="J532" s="11"/>
      <c r="K532" s="11"/>
      <c r="L532" s="11"/>
      <c r="M532" s="11"/>
      <c r="N532" s="2"/>
      <c r="O532" s="2"/>
      <c r="P532" s="2"/>
      <c r="Q532" s="2"/>
      <c r="R532" s="2"/>
      <c r="S532" s="2"/>
      <c r="T532" s="2"/>
      <c r="U532" s="2"/>
    </row>
    <row r="533" spans="1:2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 customHeight="1">
      <c r="A536" s="2"/>
      <c r="B536" s="35" t="s">
        <v>46</v>
      </c>
      <c r="C536" s="35"/>
      <c r="D536" s="35"/>
      <c r="E536" s="35"/>
      <c r="F536" s="35"/>
      <c r="G536" s="2"/>
      <c r="H536" s="11"/>
      <c r="I536" s="19"/>
      <c r="J536" s="19"/>
      <c r="K536" s="19"/>
      <c r="L536" s="19"/>
      <c r="M536" s="19"/>
      <c r="N536" s="2"/>
      <c r="O536" s="2"/>
      <c r="P536" s="2"/>
      <c r="Q536" s="2"/>
      <c r="R536" s="2"/>
      <c r="S536" s="2"/>
      <c r="T536" s="2"/>
      <c r="U536" s="2"/>
    </row>
    <row r="537" spans="1:21" ht="12.75">
      <c r="A537" s="2"/>
      <c r="B537" s="10"/>
      <c r="C537" s="10"/>
      <c r="D537" s="10"/>
      <c r="E537" s="10"/>
      <c r="F537" s="10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>
      <c r="A539" s="10" t="s">
        <v>203</v>
      </c>
      <c r="B539" s="35" t="s">
        <v>204</v>
      </c>
      <c r="C539" s="35"/>
      <c r="D539" s="35"/>
      <c r="E539" s="35"/>
      <c r="F539" s="35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>
      <c r="A540" s="2"/>
      <c r="B540" s="35"/>
      <c r="C540" s="35"/>
      <c r="D540" s="35"/>
      <c r="E540" s="35"/>
      <c r="F540" s="35"/>
      <c r="G540" s="2"/>
      <c r="H540" s="7" t="s">
        <v>10</v>
      </c>
      <c r="I540" s="11"/>
      <c r="J540" s="11"/>
      <c r="K540" s="11"/>
      <c r="L540" s="11"/>
      <c r="M540" s="11"/>
      <c r="N540" s="2"/>
      <c r="O540" s="2"/>
      <c r="P540" s="2"/>
      <c r="Q540" s="2"/>
      <c r="R540" s="2"/>
      <c r="S540" s="2"/>
      <c r="T540" s="2"/>
      <c r="U540" s="2"/>
    </row>
    <row r="541" spans="1:21" ht="12.75">
      <c r="A541" s="2"/>
      <c r="B541" s="35"/>
      <c r="C541" s="35"/>
      <c r="D541" s="35"/>
      <c r="E541" s="35"/>
      <c r="F541" s="35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>
      <c r="A544" s="2"/>
      <c r="B544" s="35" t="s">
        <v>46</v>
      </c>
      <c r="C544" s="35"/>
      <c r="D544" s="35"/>
      <c r="E544" s="35"/>
      <c r="F544" s="35"/>
      <c r="G544" s="2"/>
      <c r="H544" s="11"/>
      <c r="I544" s="11"/>
      <c r="J544" s="11"/>
      <c r="K544" s="11"/>
      <c r="L544" s="11"/>
      <c r="M544" s="11"/>
      <c r="N544" s="2"/>
      <c r="O544" s="2"/>
      <c r="P544" s="2"/>
      <c r="Q544" s="2"/>
      <c r="R544" s="2"/>
      <c r="S544" s="2"/>
      <c r="T544" s="2"/>
      <c r="U544" s="2"/>
    </row>
    <row r="545" spans="1:2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 customHeight="1">
      <c r="A546" s="10" t="s">
        <v>205</v>
      </c>
      <c r="B546" s="35" t="s">
        <v>206</v>
      </c>
      <c r="C546" s="35"/>
      <c r="D546" s="35"/>
      <c r="E546" s="35"/>
      <c r="F546" s="35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>
      <c r="A547" s="2"/>
      <c r="B547" s="35"/>
      <c r="C547" s="35"/>
      <c r="D547" s="35"/>
      <c r="E547" s="35"/>
      <c r="F547" s="35"/>
      <c r="G547" s="2"/>
      <c r="H547" s="7" t="s">
        <v>10</v>
      </c>
      <c r="I547" s="11"/>
      <c r="J547" s="11"/>
      <c r="K547" s="11"/>
      <c r="L547" s="11"/>
      <c r="M547" s="11"/>
      <c r="N547" s="2"/>
      <c r="O547" s="2"/>
      <c r="P547" s="2"/>
      <c r="Q547" s="2"/>
      <c r="R547" s="2"/>
      <c r="S547" s="2"/>
      <c r="T547" s="2"/>
      <c r="U547" s="2"/>
    </row>
    <row r="548" spans="1:2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>
      <c r="A549" s="2"/>
      <c r="B549" s="35" t="s">
        <v>46</v>
      </c>
      <c r="C549" s="35"/>
      <c r="D549" s="35"/>
      <c r="E549" s="35"/>
      <c r="F549" s="35"/>
      <c r="G549" s="2"/>
      <c r="H549" s="11"/>
      <c r="I549" s="11"/>
      <c r="J549" s="11"/>
      <c r="K549" s="11"/>
      <c r="L549" s="11"/>
      <c r="M549" s="11"/>
      <c r="N549" s="2"/>
      <c r="O549" s="2"/>
      <c r="P549" s="2"/>
      <c r="Q549" s="2"/>
      <c r="R549" s="2"/>
      <c r="S549" s="2"/>
      <c r="T549" s="2"/>
      <c r="U549" s="2"/>
    </row>
    <row r="550" spans="1:2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 customHeight="1">
      <c r="A551" s="10" t="s">
        <v>207</v>
      </c>
      <c r="B551" s="35" t="s">
        <v>208</v>
      </c>
      <c r="C551" s="35"/>
      <c r="D551" s="35"/>
      <c r="E551" s="35"/>
      <c r="F551" s="35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>
      <c r="A552" s="2"/>
      <c r="B552" s="35"/>
      <c r="C552" s="35"/>
      <c r="D552" s="35"/>
      <c r="E552" s="35"/>
      <c r="F552" s="35"/>
      <c r="G552" s="2"/>
      <c r="H552" s="7" t="s">
        <v>10</v>
      </c>
      <c r="I552" s="11"/>
      <c r="J552" s="11"/>
      <c r="K552" s="11"/>
      <c r="L552" s="11"/>
      <c r="M552" s="11"/>
      <c r="N552" s="2"/>
      <c r="O552" s="2"/>
      <c r="P552" s="2"/>
      <c r="Q552" s="2"/>
      <c r="R552" s="2"/>
      <c r="S552" s="2"/>
      <c r="T552" s="2"/>
      <c r="U552" s="2"/>
    </row>
    <row r="553" spans="1:2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>
      <c r="A554" s="2"/>
      <c r="B554" s="35" t="s">
        <v>46</v>
      </c>
      <c r="C554" s="35"/>
      <c r="D554" s="35"/>
      <c r="E554" s="35"/>
      <c r="F554" s="35"/>
      <c r="G554" s="2"/>
      <c r="H554" s="11"/>
      <c r="I554" s="11"/>
      <c r="J554" s="11"/>
      <c r="K554" s="11"/>
      <c r="L554" s="11"/>
      <c r="M554" s="11"/>
      <c r="N554" s="2"/>
      <c r="O554" s="2"/>
      <c r="P554" s="2"/>
      <c r="Q554" s="2"/>
      <c r="R554" s="2"/>
      <c r="S554" s="2"/>
      <c r="T554" s="2"/>
      <c r="U554" s="2"/>
    </row>
    <row r="555" spans="1:2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>
      <c r="A556" s="10" t="s">
        <v>209</v>
      </c>
      <c r="B556" s="35" t="s">
        <v>210</v>
      </c>
      <c r="C556" s="35"/>
      <c r="D556" s="35"/>
      <c r="E556" s="35"/>
      <c r="F556" s="35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>
      <c r="A557" s="2"/>
      <c r="B557" s="35"/>
      <c r="C557" s="35"/>
      <c r="D557" s="35"/>
      <c r="E557" s="35"/>
      <c r="F557" s="35"/>
      <c r="G557" s="2"/>
      <c r="H557" s="7" t="s">
        <v>10</v>
      </c>
      <c r="I557" s="11">
        <v>4.74</v>
      </c>
      <c r="J557" s="11">
        <v>0.64</v>
      </c>
      <c r="K557" s="11"/>
      <c r="L557" s="11"/>
      <c r="M557" s="11"/>
      <c r="N557" s="2"/>
      <c r="O557" s="2"/>
      <c r="P557" s="2"/>
      <c r="Q557" s="2"/>
      <c r="R557" s="2"/>
      <c r="S557" s="2"/>
      <c r="T557" s="2"/>
      <c r="U557" s="2"/>
    </row>
    <row r="558" spans="1:21" ht="12.75">
      <c r="A558" s="2"/>
      <c r="B558" s="35"/>
      <c r="C558" s="35"/>
      <c r="D558" s="35"/>
      <c r="E558" s="35"/>
      <c r="F558" s="35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>
      <c r="A561" s="2"/>
      <c r="B561" s="35" t="s">
        <v>46</v>
      </c>
      <c r="C561" s="35"/>
      <c r="D561" s="35"/>
      <c r="E561" s="35"/>
      <c r="F561" s="35"/>
      <c r="G561" s="2"/>
      <c r="H561" s="11"/>
      <c r="I561" s="11"/>
      <c r="J561" s="11"/>
      <c r="K561" s="11"/>
      <c r="L561" s="11"/>
      <c r="M561" s="11"/>
      <c r="N561" s="2"/>
      <c r="O561" s="2"/>
      <c r="P561" s="2"/>
      <c r="Q561" s="2"/>
      <c r="R561" s="2"/>
      <c r="S561" s="2"/>
      <c r="T561" s="2"/>
      <c r="U561" s="2"/>
    </row>
    <row r="562" spans="1:2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>
      <c r="A564" s="2"/>
      <c r="B564" s="35" t="s">
        <v>51</v>
      </c>
      <c r="C564" s="35"/>
      <c r="D564" s="35"/>
      <c r="E564" s="35"/>
      <c r="F564" s="35"/>
      <c r="G564" s="2"/>
      <c r="H564" s="11"/>
      <c r="I564" s="11"/>
      <c r="J564" s="11"/>
      <c r="K564" s="11"/>
      <c r="L564" s="11"/>
      <c r="M564" s="11"/>
      <c r="N564" s="2"/>
      <c r="O564" s="2"/>
      <c r="P564" s="2"/>
      <c r="Q564" s="2"/>
      <c r="R564" s="2"/>
      <c r="S564" s="2"/>
      <c r="T564" s="2"/>
      <c r="U564" s="2"/>
    </row>
    <row r="565" spans="1:2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>
      <c r="A567" s="2"/>
      <c r="B567" s="35" t="s">
        <v>64</v>
      </c>
      <c r="C567" s="35"/>
      <c r="D567" s="35"/>
      <c r="E567" s="35"/>
      <c r="F567" s="35"/>
      <c r="G567" s="2"/>
      <c r="H567" s="11"/>
      <c r="I567" s="11"/>
      <c r="J567" s="11"/>
      <c r="K567" s="11"/>
      <c r="L567" s="11"/>
      <c r="M567" s="11"/>
      <c r="N567" s="2"/>
      <c r="O567" s="2"/>
      <c r="P567" s="2"/>
      <c r="Q567" s="2"/>
      <c r="R567" s="2"/>
      <c r="S567" s="2"/>
      <c r="T567" s="2"/>
      <c r="U567" s="2"/>
    </row>
    <row r="568" spans="1:2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 customHeight="1">
      <c r="A569" s="10" t="s">
        <v>211</v>
      </c>
      <c r="B569" s="35" t="s">
        <v>212</v>
      </c>
      <c r="C569" s="35"/>
      <c r="D569" s="35"/>
      <c r="E569" s="35"/>
      <c r="F569" s="35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>
      <c r="A570" s="2"/>
      <c r="B570" s="35"/>
      <c r="C570" s="35"/>
      <c r="D570" s="35"/>
      <c r="E570" s="35"/>
      <c r="F570" s="35"/>
      <c r="G570" s="2"/>
      <c r="H570" s="7" t="s">
        <v>10</v>
      </c>
      <c r="I570" s="11">
        <f>I573</f>
        <v>0</v>
      </c>
      <c r="J570" s="11">
        <f>J573</f>
        <v>0</v>
      </c>
      <c r="K570" s="11">
        <f>K573</f>
        <v>0</v>
      </c>
      <c r="L570" s="11">
        <f>L573</f>
        <v>0</v>
      </c>
      <c r="M570" s="11">
        <f>M573</f>
        <v>0</v>
      </c>
      <c r="N570" s="2"/>
      <c r="O570" s="2"/>
      <c r="P570" s="2"/>
      <c r="Q570" s="2"/>
      <c r="R570" s="2"/>
      <c r="S570" s="2"/>
      <c r="T570" s="2"/>
      <c r="U570" s="2"/>
    </row>
    <row r="571" spans="1:2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 customHeight="1">
      <c r="A572" s="10" t="s">
        <v>213</v>
      </c>
      <c r="B572" s="35" t="s">
        <v>214</v>
      </c>
      <c r="C572" s="35"/>
      <c r="D572" s="35"/>
      <c r="E572" s="35"/>
      <c r="F572" s="35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>
      <c r="A573" s="2"/>
      <c r="B573" s="35"/>
      <c r="C573" s="35"/>
      <c r="D573" s="35"/>
      <c r="E573" s="35"/>
      <c r="F573" s="35"/>
      <c r="G573" s="2"/>
      <c r="H573" s="7" t="s">
        <v>10</v>
      </c>
      <c r="I573" s="11"/>
      <c r="J573" s="11"/>
      <c r="K573" s="11"/>
      <c r="L573" s="11"/>
      <c r="M573" s="11"/>
      <c r="N573" s="2"/>
      <c r="O573" s="2"/>
      <c r="P573" s="2"/>
      <c r="Q573" s="2"/>
      <c r="R573" s="2"/>
      <c r="S573" s="2"/>
      <c r="T573" s="2"/>
      <c r="U573" s="2"/>
    </row>
    <row r="574" spans="1:2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>
      <c r="A576" s="2"/>
      <c r="B576" s="35" t="s">
        <v>46</v>
      </c>
      <c r="C576" s="35"/>
      <c r="D576" s="35"/>
      <c r="E576" s="35"/>
      <c r="F576" s="35"/>
      <c r="G576" s="2"/>
      <c r="H576" s="11"/>
      <c r="I576" s="11"/>
      <c r="J576" s="11"/>
      <c r="K576" s="11"/>
      <c r="L576" s="11"/>
      <c r="M576" s="11"/>
      <c r="N576" s="2"/>
      <c r="O576" s="2"/>
      <c r="P576" s="2"/>
      <c r="Q576" s="2"/>
      <c r="R576" s="2"/>
      <c r="S576" s="2"/>
      <c r="T576" s="2"/>
      <c r="U576" s="2"/>
    </row>
    <row r="577" spans="1:2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>
      <c r="A579" s="2"/>
      <c r="B579" s="35" t="s">
        <v>64</v>
      </c>
      <c r="C579" s="35"/>
      <c r="D579" s="35"/>
      <c r="E579" s="35"/>
      <c r="F579" s="35"/>
      <c r="G579" s="2"/>
      <c r="H579" s="11"/>
      <c r="I579" s="11"/>
      <c r="J579" s="11"/>
      <c r="K579" s="11"/>
      <c r="L579" s="11"/>
      <c r="M579" s="11"/>
      <c r="N579" s="2"/>
      <c r="O579" s="2"/>
      <c r="P579" s="2"/>
      <c r="Q579" s="2"/>
      <c r="R579" s="2"/>
      <c r="S579" s="2"/>
      <c r="T579" s="2"/>
      <c r="U579" s="2"/>
    </row>
    <row r="580" spans="1:2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>
      <c r="A583" s="2"/>
      <c r="B583" s="35" t="s">
        <v>92</v>
      </c>
      <c r="C583" s="35"/>
      <c r="D583" s="35"/>
      <c r="E583" s="35"/>
      <c r="F583" s="35"/>
      <c r="G583" s="2"/>
      <c r="H583" s="11"/>
      <c r="I583" s="19"/>
      <c r="J583" s="19"/>
      <c r="K583" s="19"/>
      <c r="L583" s="19"/>
      <c r="M583" s="19"/>
      <c r="N583" s="2"/>
      <c r="O583" s="2"/>
      <c r="P583" s="2"/>
      <c r="Q583" s="2"/>
      <c r="R583" s="2"/>
      <c r="S583" s="2"/>
      <c r="T583" s="2"/>
      <c r="U583" s="2"/>
    </row>
    <row r="584" spans="1:21" ht="12.75">
      <c r="A584" s="2"/>
      <c r="B584" s="10"/>
      <c r="C584" s="10"/>
      <c r="D584" s="10"/>
      <c r="E584" s="10"/>
      <c r="F584" s="10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 customHeight="1">
      <c r="A586" s="10" t="s">
        <v>215</v>
      </c>
      <c r="B586" s="35" t="s">
        <v>216</v>
      </c>
      <c r="C586" s="35"/>
      <c r="D586" s="35"/>
      <c r="E586" s="35"/>
      <c r="F586" s="35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>
      <c r="A587" s="2"/>
      <c r="B587" s="35"/>
      <c r="C587" s="35"/>
      <c r="D587" s="35"/>
      <c r="E587" s="35"/>
      <c r="F587" s="35"/>
      <c r="G587" s="2"/>
      <c r="H587" s="7" t="s">
        <v>10</v>
      </c>
      <c r="I587" s="11">
        <f>I591+I665</f>
        <v>350.25</v>
      </c>
      <c r="J587" s="11">
        <f>J591+J665</f>
        <v>277.90999999999997</v>
      </c>
      <c r="K587" s="11">
        <f>K591+K665</f>
        <v>205</v>
      </c>
      <c r="L587" s="11">
        <f>L591+L665</f>
        <v>215.5</v>
      </c>
      <c r="M587" s="11">
        <f>M591+M665</f>
        <v>215.1</v>
      </c>
      <c r="N587" s="2"/>
      <c r="O587" s="2"/>
      <c r="P587" s="2"/>
      <c r="Q587" s="2"/>
      <c r="R587" s="2"/>
      <c r="S587" s="2"/>
      <c r="T587" s="2"/>
      <c r="U587" s="2"/>
    </row>
    <row r="588" spans="1:21" ht="12.75">
      <c r="A588" s="2"/>
      <c r="B588" s="35"/>
      <c r="C588" s="35"/>
      <c r="D588" s="35"/>
      <c r="E588" s="35"/>
      <c r="F588" s="35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 customHeight="1">
      <c r="A590" s="10" t="s">
        <v>217</v>
      </c>
      <c r="B590" s="34" t="s">
        <v>218</v>
      </c>
      <c r="C590" s="34"/>
      <c r="D590" s="34"/>
      <c r="E590" s="34"/>
      <c r="F590" s="3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>
      <c r="A591" s="2"/>
      <c r="B591" s="34"/>
      <c r="C591" s="34"/>
      <c r="D591" s="34"/>
      <c r="E591" s="34"/>
      <c r="F591" s="34"/>
      <c r="G591" s="2"/>
      <c r="H591" s="7" t="s">
        <v>10</v>
      </c>
      <c r="I591" s="11">
        <f>I594+I600+I606+I612+I639+I645</f>
        <v>319.05</v>
      </c>
      <c r="J591" s="11">
        <f>J594+J600+J606+J612+J639+J645</f>
        <v>274.90999999999997</v>
      </c>
      <c r="K591" s="11">
        <f>K594+K600+K606+K612+K639+K645</f>
        <v>202</v>
      </c>
      <c r="L591" s="11">
        <f>L594+L600+L606+L612+L639+L645</f>
        <v>212.5</v>
      </c>
      <c r="M591" s="11">
        <f>M594+M600+M606+M612+M639+M645</f>
        <v>215.1</v>
      </c>
      <c r="N591" s="2"/>
      <c r="O591" s="2"/>
      <c r="P591" s="2"/>
      <c r="Q591" s="2"/>
      <c r="R591" s="2"/>
      <c r="S591" s="2"/>
      <c r="T591" s="2"/>
      <c r="U591" s="2"/>
    </row>
    <row r="592" spans="1:2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>
      <c r="A593" s="10" t="s">
        <v>219</v>
      </c>
      <c r="B593" s="35" t="s">
        <v>220</v>
      </c>
      <c r="C593" s="35"/>
      <c r="D593" s="35"/>
      <c r="E593" s="35"/>
      <c r="F593" s="35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>
      <c r="A594" s="2"/>
      <c r="B594" s="35"/>
      <c r="C594" s="35"/>
      <c r="D594" s="35"/>
      <c r="E594" s="35"/>
      <c r="F594" s="35"/>
      <c r="G594" s="2"/>
      <c r="H594" s="7" t="s">
        <v>10</v>
      </c>
      <c r="I594" s="11">
        <v>0.21</v>
      </c>
      <c r="J594" s="11">
        <v>0.21</v>
      </c>
      <c r="K594" s="11"/>
      <c r="L594" s="11"/>
      <c r="M594" s="11"/>
      <c r="N594" s="2"/>
      <c r="O594" s="2"/>
      <c r="P594" s="2"/>
      <c r="Q594" s="2"/>
      <c r="R594" s="2"/>
      <c r="S594" s="2"/>
      <c r="T594" s="2"/>
      <c r="U594" s="2"/>
    </row>
    <row r="595" spans="1:2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>
      <c r="A597" s="2"/>
      <c r="B597" s="35" t="s">
        <v>51</v>
      </c>
      <c r="C597" s="35"/>
      <c r="D597" s="35"/>
      <c r="E597" s="35"/>
      <c r="F597" s="35"/>
      <c r="G597" s="2"/>
      <c r="H597" s="11"/>
      <c r="I597" s="11"/>
      <c r="J597" s="11"/>
      <c r="K597" s="11"/>
      <c r="L597" s="11"/>
      <c r="M597" s="11"/>
      <c r="N597" s="2"/>
      <c r="O597" s="2"/>
      <c r="P597" s="2"/>
      <c r="Q597" s="2"/>
      <c r="R597" s="2"/>
      <c r="S597" s="2"/>
      <c r="T597" s="2"/>
      <c r="U597" s="2"/>
    </row>
    <row r="598" spans="1:2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>
      <c r="A599" s="10" t="s">
        <v>221</v>
      </c>
      <c r="B599" s="34" t="s">
        <v>222</v>
      </c>
      <c r="C599" s="34"/>
      <c r="D599" s="34"/>
      <c r="E599" s="34"/>
      <c r="F599" s="3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>
      <c r="A600" s="2"/>
      <c r="B600" s="34"/>
      <c r="C600" s="34"/>
      <c r="D600" s="34"/>
      <c r="E600" s="34"/>
      <c r="F600" s="34"/>
      <c r="G600" s="2"/>
      <c r="H600" s="7" t="s">
        <v>10</v>
      </c>
      <c r="I600" s="11">
        <v>2.2</v>
      </c>
      <c r="J600" s="11">
        <v>12</v>
      </c>
      <c r="K600" s="11"/>
      <c r="L600" s="11"/>
      <c r="M600" s="11"/>
      <c r="N600" s="2"/>
      <c r="O600" s="2"/>
      <c r="P600" s="2"/>
      <c r="Q600" s="2"/>
      <c r="R600" s="2"/>
      <c r="S600" s="2"/>
      <c r="T600" s="2"/>
      <c r="U600" s="2"/>
    </row>
    <row r="601" spans="1:2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>
      <c r="A603" s="2"/>
      <c r="B603" s="35" t="s">
        <v>51</v>
      </c>
      <c r="C603" s="35"/>
      <c r="D603" s="35"/>
      <c r="E603" s="35"/>
      <c r="F603" s="35"/>
      <c r="G603" s="2"/>
      <c r="H603" s="11"/>
      <c r="I603" s="11"/>
      <c r="J603" s="11"/>
      <c r="K603" s="11"/>
      <c r="L603" s="11"/>
      <c r="M603" s="11"/>
      <c r="N603" s="2"/>
      <c r="O603" s="2"/>
      <c r="P603" s="2"/>
      <c r="Q603" s="2"/>
      <c r="R603" s="2"/>
      <c r="S603" s="2"/>
      <c r="T603" s="2"/>
      <c r="U603" s="2"/>
    </row>
    <row r="604" spans="1:2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>
      <c r="A605" s="10" t="s">
        <v>223</v>
      </c>
      <c r="B605" s="35" t="s">
        <v>224</v>
      </c>
      <c r="C605" s="35"/>
      <c r="D605" s="35"/>
      <c r="E605" s="35"/>
      <c r="F605" s="35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>
      <c r="A606" s="2"/>
      <c r="B606" s="35"/>
      <c r="C606" s="35"/>
      <c r="D606" s="35"/>
      <c r="E606" s="35"/>
      <c r="F606" s="35"/>
      <c r="G606" s="2"/>
      <c r="H606" s="7" t="s">
        <v>10</v>
      </c>
      <c r="I606" s="11">
        <v>80.7</v>
      </c>
      <c r="J606" s="11">
        <v>111.2</v>
      </c>
      <c r="K606" s="11">
        <v>60</v>
      </c>
      <c r="L606" s="11">
        <v>62.5</v>
      </c>
      <c r="M606" s="11">
        <v>65.1</v>
      </c>
      <c r="N606" s="2"/>
      <c r="O606" s="2"/>
      <c r="P606" s="2"/>
      <c r="Q606" s="2"/>
      <c r="R606" s="2"/>
      <c r="S606" s="2"/>
      <c r="T606" s="2"/>
      <c r="U606" s="2"/>
    </row>
    <row r="607" spans="1:21" ht="12.75">
      <c r="A607" s="2"/>
      <c r="B607" s="35"/>
      <c r="C607" s="35"/>
      <c r="D607" s="35"/>
      <c r="E607" s="35"/>
      <c r="F607" s="35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>
      <c r="A609" s="2"/>
      <c r="B609" s="35" t="s">
        <v>51</v>
      </c>
      <c r="C609" s="35"/>
      <c r="D609" s="35"/>
      <c r="E609" s="35"/>
      <c r="F609" s="35"/>
      <c r="G609" s="2"/>
      <c r="H609" s="11"/>
      <c r="I609" s="11"/>
      <c r="J609" s="11"/>
      <c r="K609" s="11"/>
      <c r="L609" s="11"/>
      <c r="M609" s="11"/>
      <c r="N609" s="2"/>
      <c r="O609" s="2"/>
      <c r="P609" s="2"/>
      <c r="Q609" s="2"/>
      <c r="R609" s="2"/>
      <c r="S609" s="2"/>
      <c r="T609" s="2"/>
      <c r="U609" s="2"/>
    </row>
    <row r="610" spans="1:2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>
      <c r="A611" s="10" t="s">
        <v>225</v>
      </c>
      <c r="B611" s="35" t="s">
        <v>226</v>
      </c>
      <c r="C611" s="35"/>
      <c r="D611" s="35"/>
      <c r="E611" s="35"/>
      <c r="F611" s="35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>
      <c r="A612" s="2"/>
      <c r="B612" s="35"/>
      <c r="C612" s="35"/>
      <c r="D612" s="35"/>
      <c r="E612" s="35"/>
      <c r="F612" s="35"/>
      <c r="G612" s="2"/>
      <c r="H612" s="7" t="s">
        <v>10</v>
      </c>
      <c r="I612" s="11">
        <f>I615+I620+I625+I631</f>
        <v>235.94</v>
      </c>
      <c r="J612" s="11">
        <f>J615+J620+J625+J631</f>
        <v>151.5</v>
      </c>
      <c r="K612" s="11">
        <f>K615+K620+K625+K631</f>
        <v>142</v>
      </c>
      <c r="L612" s="11">
        <f>L615+L620+L625+L631</f>
        <v>150</v>
      </c>
      <c r="M612" s="11">
        <f>M615+M620+M625+M631</f>
        <v>150</v>
      </c>
      <c r="N612" s="2"/>
      <c r="O612" s="2"/>
      <c r="P612" s="2"/>
      <c r="Q612" s="2"/>
      <c r="R612" s="2"/>
      <c r="S612" s="2"/>
      <c r="T612" s="2"/>
      <c r="U612" s="2"/>
    </row>
    <row r="613" spans="1:2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>
      <c r="A614" s="10" t="s">
        <v>227</v>
      </c>
      <c r="B614" s="35" t="s">
        <v>228</v>
      </c>
      <c r="C614" s="35"/>
      <c r="D614" s="35"/>
      <c r="E614" s="35"/>
      <c r="F614" s="35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>
      <c r="A615" s="2"/>
      <c r="B615" s="35"/>
      <c r="C615" s="35"/>
      <c r="D615" s="35"/>
      <c r="E615" s="35"/>
      <c r="F615" s="35"/>
      <c r="G615" s="2"/>
      <c r="H615" s="7" t="s">
        <v>10</v>
      </c>
      <c r="I615" s="11"/>
      <c r="J615" s="11"/>
      <c r="K615" s="11"/>
      <c r="L615" s="11"/>
      <c r="M615" s="11"/>
      <c r="N615" s="2"/>
      <c r="O615" s="2"/>
      <c r="P615" s="2"/>
      <c r="Q615" s="2"/>
      <c r="R615" s="2"/>
      <c r="S615" s="2"/>
      <c r="T615" s="2"/>
      <c r="U615" s="2"/>
    </row>
    <row r="616" spans="1:2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>
      <c r="A617" s="2"/>
      <c r="B617" s="35" t="s">
        <v>46</v>
      </c>
      <c r="C617" s="35"/>
      <c r="D617" s="35"/>
      <c r="E617" s="35"/>
      <c r="F617" s="35"/>
      <c r="G617" s="2"/>
      <c r="H617" s="11"/>
      <c r="I617" s="11"/>
      <c r="J617" s="11"/>
      <c r="K617" s="11"/>
      <c r="L617" s="11"/>
      <c r="M617" s="11"/>
      <c r="N617" s="2"/>
      <c r="O617" s="2"/>
      <c r="P617" s="2"/>
      <c r="Q617" s="2"/>
      <c r="R617" s="2"/>
      <c r="S617" s="2"/>
      <c r="T617" s="2"/>
      <c r="U617" s="2"/>
    </row>
    <row r="618" spans="1:2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 customHeight="1">
      <c r="A619" s="10" t="s">
        <v>229</v>
      </c>
      <c r="B619" s="34" t="s">
        <v>230</v>
      </c>
      <c r="C619" s="34"/>
      <c r="D619" s="34"/>
      <c r="E619" s="34"/>
      <c r="F619" s="3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>
      <c r="A620" s="2"/>
      <c r="B620" s="34"/>
      <c r="C620" s="34"/>
      <c r="D620" s="34"/>
      <c r="E620" s="34"/>
      <c r="F620" s="34"/>
      <c r="G620" s="2"/>
      <c r="H620" s="7" t="s">
        <v>10</v>
      </c>
      <c r="I620" s="11"/>
      <c r="J620" s="11"/>
      <c r="K620" s="11"/>
      <c r="L620" s="11"/>
      <c r="M620" s="11"/>
      <c r="N620" s="2"/>
      <c r="O620" s="2"/>
      <c r="P620" s="2"/>
      <c r="Q620" s="2"/>
      <c r="R620" s="2"/>
      <c r="S620" s="2"/>
      <c r="T620" s="2"/>
      <c r="U620" s="2"/>
    </row>
    <row r="621" spans="1:21" ht="12.75">
      <c r="A621" s="2"/>
      <c r="B621" s="10"/>
      <c r="C621" s="10"/>
      <c r="D621" s="10"/>
      <c r="E621" s="10"/>
      <c r="F621" s="10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>
      <c r="A622" s="2"/>
      <c r="B622" s="35" t="s">
        <v>46</v>
      </c>
      <c r="C622" s="35"/>
      <c r="D622" s="35"/>
      <c r="E622" s="35"/>
      <c r="F622" s="35"/>
      <c r="G622" s="2"/>
      <c r="H622" s="11"/>
      <c r="I622" s="11"/>
      <c r="J622" s="11"/>
      <c r="K622" s="11"/>
      <c r="L622" s="11"/>
      <c r="M622" s="11"/>
      <c r="N622" s="2"/>
      <c r="O622" s="2"/>
      <c r="P622" s="2"/>
      <c r="Q622" s="2"/>
      <c r="R622" s="2"/>
      <c r="S622" s="2"/>
      <c r="T622" s="2"/>
      <c r="U622" s="2"/>
    </row>
    <row r="623" spans="1:2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 customHeight="1">
      <c r="A624" s="10" t="s">
        <v>231</v>
      </c>
      <c r="B624" s="34" t="s">
        <v>232</v>
      </c>
      <c r="C624" s="34"/>
      <c r="D624" s="34"/>
      <c r="E624" s="34"/>
      <c r="F624" s="3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>
      <c r="A625" s="2"/>
      <c r="B625" s="34"/>
      <c r="C625" s="34"/>
      <c r="D625" s="34"/>
      <c r="E625" s="34"/>
      <c r="F625" s="34"/>
      <c r="G625" s="2"/>
      <c r="H625" s="7" t="s">
        <v>10</v>
      </c>
      <c r="I625" s="11"/>
      <c r="J625" s="11"/>
      <c r="K625" s="11"/>
      <c r="L625" s="11"/>
      <c r="M625" s="11"/>
      <c r="N625" s="2"/>
      <c r="O625" s="2"/>
      <c r="P625" s="2"/>
      <c r="Q625" s="2"/>
      <c r="R625" s="2"/>
      <c r="S625" s="2"/>
      <c r="T625" s="2"/>
      <c r="U625" s="2"/>
    </row>
    <row r="626" spans="1:21" ht="12.75">
      <c r="A626" s="2"/>
      <c r="B626" s="10"/>
      <c r="C626" s="10"/>
      <c r="D626" s="10"/>
      <c r="E626" s="10"/>
      <c r="F626" s="10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>
      <c r="A628" s="2"/>
      <c r="B628" s="35" t="s">
        <v>46</v>
      </c>
      <c r="C628" s="35"/>
      <c r="D628" s="35"/>
      <c r="E628" s="35"/>
      <c r="F628" s="35"/>
      <c r="G628" s="2"/>
      <c r="H628" s="11"/>
      <c r="I628" s="11"/>
      <c r="J628" s="11"/>
      <c r="K628" s="11"/>
      <c r="L628" s="11"/>
      <c r="M628" s="11"/>
      <c r="N628" s="2"/>
      <c r="O628" s="2"/>
      <c r="P628" s="2"/>
      <c r="Q628" s="2"/>
      <c r="R628" s="2"/>
      <c r="S628" s="2"/>
      <c r="T628" s="2"/>
      <c r="U628" s="2"/>
    </row>
    <row r="629" spans="1:2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 customHeight="1">
      <c r="A630" s="10" t="s">
        <v>233</v>
      </c>
      <c r="B630" s="34" t="s">
        <v>234</v>
      </c>
      <c r="C630" s="34"/>
      <c r="D630" s="34"/>
      <c r="E630" s="34"/>
      <c r="F630" s="3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>
      <c r="A631" s="2"/>
      <c r="B631" s="34"/>
      <c r="C631" s="34"/>
      <c r="D631" s="34"/>
      <c r="E631" s="34"/>
      <c r="F631" s="34"/>
      <c r="G631" s="2"/>
      <c r="H631" s="7" t="s">
        <v>10</v>
      </c>
      <c r="I631" s="11">
        <v>235.94</v>
      </c>
      <c r="J631" s="11">
        <v>151.5</v>
      </c>
      <c r="K631" s="11">
        <v>142</v>
      </c>
      <c r="L631" s="11">
        <v>150</v>
      </c>
      <c r="M631" s="11">
        <v>150</v>
      </c>
      <c r="N631" s="2"/>
      <c r="O631" s="2"/>
      <c r="P631" s="2"/>
      <c r="Q631" s="2"/>
      <c r="R631" s="2"/>
      <c r="S631" s="2"/>
      <c r="T631" s="2"/>
      <c r="U631" s="2"/>
    </row>
    <row r="632" spans="1:21" ht="12.75">
      <c r="A632" s="2"/>
      <c r="B632" s="10"/>
      <c r="C632" s="10"/>
      <c r="D632" s="10"/>
      <c r="E632" s="10"/>
      <c r="F632" s="10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>
      <c r="A634" s="2"/>
      <c r="B634" s="35" t="s">
        <v>46</v>
      </c>
      <c r="C634" s="35"/>
      <c r="D634" s="35"/>
      <c r="E634" s="35"/>
      <c r="F634" s="35"/>
      <c r="G634" s="2"/>
      <c r="H634" s="11"/>
      <c r="I634" s="11"/>
      <c r="J634" s="11"/>
      <c r="K634" s="11"/>
      <c r="L634" s="11"/>
      <c r="M634" s="11"/>
      <c r="N634" s="2"/>
      <c r="O634" s="2"/>
      <c r="P634" s="2"/>
      <c r="Q634" s="2"/>
      <c r="R634" s="2"/>
      <c r="S634" s="2"/>
      <c r="T634" s="2"/>
      <c r="U634" s="2"/>
    </row>
    <row r="635" spans="1:2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>
      <c r="A636" s="2"/>
      <c r="B636" s="35" t="s">
        <v>51</v>
      </c>
      <c r="C636" s="35"/>
      <c r="D636" s="35"/>
      <c r="E636" s="35"/>
      <c r="F636" s="35"/>
      <c r="G636" s="2"/>
      <c r="H636" s="11"/>
      <c r="I636" s="11"/>
      <c r="J636" s="11"/>
      <c r="K636" s="11"/>
      <c r="L636" s="11"/>
      <c r="M636" s="11"/>
      <c r="N636" s="2"/>
      <c r="O636" s="2"/>
      <c r="P636" s="2"/>
      <c r="Q636" s="2"/>
      <c r="R636" s="2"/>
      <c r="S636" s="2"/>
      <c r="T636" s="2"/>
      <c r="U636" s="2"/>
    </row>
    <row r="637" spans="1:2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>
      <c r="A638" s="10" t="s">
        <v>235</v>
      </c>
      <c r="B638" s="35" t="s">
        <v>236</v>
      </c>
      <c r="C638" s="35"/>
      <c r="D638" s="35"/>
      <c r="E638" s="35"/>
      <c r="F638" s="35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>
      <c r="A639" s="2"/>
      <c r="B639" s="35"/>
      <c r="C639" s="35"/>
      <c r="D639" s="35"/>
      <c r="E639" s="35"/>
      <c r="F639" s="35"/>
      <c r="G639" s="2"/>
      <c r="H639" s="7" t="s">
        <v>10</v>
      </c>
      <c r="I639" s="11"/>
      <c r="J639" s="11"/>
      <c r="K639" s="11"/>
      <c r="L639" s="11"/>
      <c r="M639" s="11"/>
      <c r="N639" s="2"/>
      <c r="O639" s="2"/>
      <c r="P639" s="2"/>
      <c r="Q639" s="2"/>
      <c r="R639" s="2"/>
      <c r="S639" s="2"/>
      <c r="T639" s="2"/>
      <c r="U639" s="2"/>
    </row>
    <row r="640" spans="1:21" ht="12.75">
      <c r="A640" s="2"/>
      <c r="B640" s="35"/>
      <c r="C640" s="35"/>
      <c r="D640" s="35"/>
      <c r="E640" s="35"/>
      <c r="F640" s="35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>
      <c r="A642" s="2"/>
      <c r="B642" s="35" t="s">
        <v>51</v>
      </c>
      <c r="C642" s="35"/>
      <c r="D642" s="35"/>
      <c r="E642" s="35"/>
      <c r="F642" s="35"/>
      <c r="G642" s="2"/>
      <c r="H642" s="11"/>
      <c r="I642" s="11"/>
      <c r="J642" s="11"/>
      <c r="K642" s="11"/>
      <c r="L642" s="11"/>
      <c r="M642" s="11"/>
      <c r="N642" s="2"/>
      <c r="O642" s="2"/>
      <c r="P642" s="2"/>
      <c r="Q642" s="2"/>
      <c r="R642" s="2"/>
      <c r="S642" s="2"/>
      <c r="T642" s="2"/>
      <c r="U642" s="2"/>
    </row>
    <row r="643" spans="1:2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>
      <c r="A644" s="10" t="s">
        <v>237</v>
      </c>
      <c r="B644" s="35" t="s">
        <v>238</v>
      </c>
      <c r="C644" s="35"/>
      <c r="D644" s="35"/>
      <c r="E644" s="35"/>
      <c r="F644" s="35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>
      <c r="A645" s="2"/>
      <c r="B645" s="35"/>
      <c r="C645" s="35"/>
      <c r="D645" s="35"/>
      <c r="E645" s="35"/>
      <c r="F645" s="35"/>
      <c r="G645" s="2"/>
      <c r="H645" s="7" t="s">
        <v>10</v>
      </c>
      <c r="I645" s="11">
        <f>I648+I653</f>
        <v>0</v>
      </c>
      <c r="J645" s="11">
        <f>J648+J653</f>
        <v>0</v>
      </c>
      <c r="K645" s="11">
        <f>K648+K653</f>
        <v>0</v>
      </c>
      <c r="L645" s="11">
        <f>L648+L653</f>
        <v>0</v>
      </c>
      <c r="M645" s="11">
        <f>M648+M653</f>
        <v>0</v>
      </c>
      <c r="N645" s="2"/>
      <c r="O645" s="2"/>
      <c r="P645" s="2"/>
      <c r="Q645" s="2"/>
      <c r="R645" s="2"/>
      <c r="S645" s="2"/>
      <c r="T645" s="2"/>
      <c r="U645" s="2"/>
    </row>
    <row r="646" spans="1:2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>
      <c r="A647" s="10" t="s">
        <v>239</v>
      </c>
      <c r="B647" s="35" t="s">
        <v>240</v>
      </c>
      <c r="C647" s="35"/>
      <c r="D647" s="35"/>
      <c r="E647" s="35"/>
      <c r="F647" s="35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>
      <c r="A648" s="2"/>
      <c r="B648" s="35"/>
      <c r="C648" s="35"/>
      <c r="D648" s="35"/>
      <c r="E648" s="35"/>
      <c r="F648" s="35"/>
      <c r="G648" s="2"/>
      <c r="H648" s="7" t="s">
        <v>10</v>
      </c>
      <c r="I648" s="11"/>
      <c r="J648" s="11"/>
      <c r="K648" s="11"/>
      <c r="L648" s="11"/>
      <c r="M648" s="11"/>
      <c r="N648" s="2"/>
      <c r="O648" s="2"/>
      <c r="P648" s="2"/>
      <c r="Q648" s="2"/>
      <c r="R648" s="2"/>
      <c r="S648" s="2"/>
      <c r="T648" s="2"/>
      <c r="U648" s="2"/>
    </row>
    <row r="649" spans="1:2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>
      <c r="A650" s="2"/>
      <c r="B650" s="35" t="s">
        <v>46</v>
      </c>
      <c r="C650" s="35"/>
      <c r="D650" s="35"/>
      <c r="E650" s="35"/>
      <c r="F650" s="35"/>
      <c r="G650" s="2"/>
      <c r="H650" s="11"/>
      <c r="I650" s="11"/>
      <c r="J650" s="11"/>
      <c r="K650" s="11"/>
      <c r="L650" s="11"/>
      <c r="M650" s="11"/>
      <c r="N650" s="2"/>
      <c r="O650" s="2"/>
      <c r="P650" s="2"/>
      <c r="Q650" s="2"/>
      <c r="R650" s="2"/>
      <c r="S650" s="2"/>
      <c r="T650" s="2"/>
      <c r="U650" s="2"/>
    </row>
    <row r="651" spans="1:2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 customHeight="1">
      <c r="A652" s="10" t="s">
        <v>241</v>
      </c>
      <c r="B652" s="34" t="s">
        <v>242</v>
      </c>
      <c r="C652" s="34"/>
      <c r="D652" s="34"/>
      <c r="E652" s="34"/>
      <c r="F652" s="3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>
      <c r="A653" s="2"/>
      <c r="B653" s="34"/>
      <c r="C653" s="34"/>
      <c r="D653" s="34"/>
      <c r="E653" s="34"/>
      <c r="F653" s="34"/>
      <c r="G653" s="2"/>
      <c r="H653" s="7" t="s">
        <v>10</v>
      </c>
      <c r="I653" s="11"/>
      <c r="J653" s="11"/>
      <c r="K653" s="11"/>
      <c r="L653" s="11"/>
      <c r="M653" s="11"/>
      <c r="N653" s="2"/>
      <c r="O653" s="2"/>
      <c r="P653" s="2"/>
      <c r="Q653" s="2"/>
      <c r="R653" s="2"/>
      <c r="S653" s="2"/>
      <c r="T653" s="2"/>
      <c r="U653" s="2"/>
    </row>
    <row r="654" spans="1:21" ht="12.75">
      <c r="A654" s="2"/>
      <c r="B654" s="10"/>
      <c r="C654" s="10"/>
      <c r="D654" s="10"/>
      <c r="E654" s="10"/>
      <c r="F654" s="10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>
      <c r="A656" s="2"/>
      <c r="B656" s="35" t="s">
        <v>46</v>
      </c>
      <c r="C656" s="35"/>
      <c r="D656" s="35"/>
      <c r="E656" s="35"/>
      <c r="F656" s="35"/>
      <c r="G656" s="2"/>
      <c r="H656" s="11"/>
      <c r="I656" s="11"/>
      <c r="J656" s="11"/>
      <c r="K656" s="11"/>
      <c r="L656" s="11"/>
      <c r="M656" s="11"/>
      <c r="N656" s="2"/>
      <c r="O656" s="2"/>
      <c r="P656" s="2"/>
      <c r="Q656" s="2"/>
      <c r="R656" s="2"/>
      <c r="S656" s="2"/>
      <c r="T656" s="2"/>
      <c r="U656" s="2"/>
    </row>
    <row r="657" spans="1:2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>
      <c r="A658" s="2"/>
      <c r="B658" s="35" t="s">
        <v>51</v>
      </c>
      <c r="C658" s="35"/>
      <c r="D658" s="35"/>
      <c r="E658" s="35"/>
      <c r="F658" s="35"/>
      <c r="G658" s="2"/>
      <c r="H658" s="11"/>
      <c r="I658" s="11"/>
      <c r="J658" s="11"/>
      <c r="K658" s="11"/>
      <c r="L658" s="11"/>
      <c r="M658" s="11"/>
      <c r="N658" s="2"/>
      <c r="O658" s="2"/>
      <c r="P658" s="2"/>
      <c r="Q658" s="2"/>
      <c r="R658" s="2"/>
      <c r="S658" s="2"/>
      <c r="T658" s="2"/>
      <c r="U658" s="2"/>
    </row>
    <row r="659" spans="1:2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>
      <c r="A661" s="2"/>
      <c r="B661" s="35" t="s">
        <v>64</v>
      </c>
      <c r="C661" s="35"/>
      <c r="D661" s="35"/>
      <c r="E661" s="35"/>
      <c r="F661" s="35"/>
      <c r="G661" s="2"/>
      <c r="H661" s="2"/>
      <c r="I661" s="4"/>
      <c r="J661" s="4"/>
      <c r="K661" s="4"/>
      <c r="L661" s="4"/>
      <c r="M661" s="4"/>
      <c r="N661" s="2"/>
      <c r="O661" s="2"/>
      <c r="P661" s="2"/>
      <c r="Q661" s="2"/>
      <c r="R661" s="2"/>
      <c r="S661" s="2"/>
      <c r="T661" s="2"/>
      <c r="U661" s="2"/>
    </row>
    <row r="662" spans="1:21" ht="12.75">
      <c r="A662" s="2"/>
      <c r="B662" s="35"/>
      <c r="C662" s="35"/>
      <c r="D662" s="35"/>
      <c r="E662" s="35"/>
      <c r="F662" s="35"/>
      <c r="G662" s="2"/>
      <c r="H662" s="11"/>
      <c r="I662" s="11"/>
      <c r="J662" s="11"/>
      <c r="K662" s="11"/>
      <c r="L662" s="11"/>
      <c r="M662" s="11"/>
      <c r="N662" s="2"/>
      <c r="O662" s="2"/>
      <c r="P662" s="2"/>
      <c r="Q662" s="2"/>
      <c r="R662" s="2"/>
      <c r="S662" s="2"/>
      <c r="T662" s="2"/>
      <c r="U662" s="2"/>
    </row>
    <row r="663" spans="1:2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 customHeight="1">
      <c r="A664" s="10" t="s">
        <v>243</v>
      </c>
      <c r="B664" s="35" t="s">
        <v>244</v>
      </c>
      <c r="C664" s="35"/>
      <c r="D664" s="35"/>
      <c r="E664" s="35"/>
      <c r="F664" s="35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>
      <c r="A665" s="2"/>
      <c r="B665" s="35"/>
      <c r="C665" s="35"/>
      <c r="D665" s="35"/>
      <c r="E665" s="35"/>
      <c r="F665" s="35"/>
      <c r="G665" s="2"/>
      <c r="H665" s="7" t="s">
        <v>10</v>
      </c>
      <c r="I665" s="11">
        <f>I668+I673+I702</f>
        <v>31.2</v>
      </c>
      <c r="J665" s="11">
        <f>J668+J673+J702</f>
        <v>3</v>
      </c>
      <c r="K665" s="11">
        <f>K668+K673+K702</f>
        <v>3</v>
      </c>
      <c r="L665" s="11">
        <f>L668+L673+L702</f>
        <v>3</v>
      </c>
      <c r="M665" s="11">
        <f>M668+M673+M702</f>
        <v>0</v>
      </c>
      <c r="N665" s="2"/>
      <c r="O665" s="2"/>
      <c r="P665" s="2"/>
      <c r="Q665" s="2"/>
      <c r="R665" s="2"/>
      <c r="S665" s="2"/>
      <c r="T665" s="2"/>
      <c r="U665" s="2"/>
    </row>
    <row r="666" spans="1:2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 customHeight="1">
      <c r="A667" s="10" t="s">
        <v>245</v>
      </c>
      <c r="B667" s="35" t="s">
        <v>246</v>
      </c>
      <c r="C667" s="35"/>
      <c r="D667" s="35"/>
      <c r="E667" s="35"/>
      <c r="F667" s="35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>
      <c r="A668" s="2"/>
      <c r="B668" s="35"/>
      <c r="C668" s="35"/>
      <c r="D668" s="35"/>
      <c r="E668" s="35"/>
      <c r="F668" s="35"/>
      <c r="G668" s="2"/>
      <c r="H668" s="7" t="s">
        <v>10</v>
      </c>
      <c r="I668" s="11"/>
      <c r="J668" s="11"/>
      <c r="K668" s="11"/>
      <c r="L668" s="11"/>
      <c r="M668" s="11"/>
      <c r="N668" s="2"/>
      <c r="O668" s="2"/>
      <c r="P668" s="2"/>
      <c r="Q668" s="2"/>
      <c r="R668" s="2"/>
      <c r="S668" s="2"/>
      <c r="T668" s="2"/>
      <c r="U668" s="2"/>
    </row>
    <row r="669" spans="1:2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>
      <c r="A670" s="2"/>
      <c r="B670" s="35" t="s">
        <v>51</v>
      </c>
      <c r="C670" s="35"/>
      <c r="D670" s="35"/>
      <c r="E670" s="35"/>
      <c r="F670" s="35"/>
      <c r="G670" s="2"/>
      <c r="H670" s="11"/>
      <c r="I670" s="11"/>
      <c r="J670" s="11"/>
      <c r="K670" s="11"/>
      <c r="L670" s="11"/>
      <c r="M670" s="11"/>
      <c r="N670" s="2"/>
      <c r="O670" s="2"/>
      <c r="P670" s="2"/>
      <c r="Q670" s="2"/>
      <c r="R670" s="2"/>
      <c r="S670" s="2"/>
      <c r="T670" s="2"/>
      <c r="U670" s="2"/>
    </row>
    <row r="671" spans="1:2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>
      <c r="A672" s="10" t="s">
        <v>247</v>
      </c>
      <c r="B672" s="35" t="s">
        <v>248</v>
      </c>
      <c r="C672" s="35"/>
      <c r="D672" s="35"/>
      <c r="E672" s="35"/>
      <c r="F672" s="35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>
      <c r="A673" s="2"/>
      <c r="B673" s="35"/>
      <c r="C673" s="35"/>
      <c r="D673" s="35"/>
      <c r="E673" s="35"/>
      <c r="F673" s="35"/>
      <c r="G673" s="2"/>
      <c r="H673" s="7" t="s">
        <v>10</v>
      </c>
      <c r="I673" s="11">
        <f>I676+I681+I686+I691</f>
        <v>31.2</v>
      </c>
      <c r="J673" s="11">
        <f>J676+J681+J686+J691</f>
        <v>3</v>
      </c>
      <c r="K673" s="11">
        <f>K676+K681+K686+K691</f>
        <v>3</v>
      </c>
      <c r="L673" s="11">
        <f>L676+L681+L686+L691</f>
        <v>3</v>
      </c>
      <c r="M673" s="11">
        <f>M676+M681+M686+M691</f>
        <v>0</v>
      </c>
      <c r="N673" s="2"/>
      <c r="O673" s="2"/>
      <c r="P673" s="2"/>
      <c r="Q673" s="2"/>
      <c r="R673" s="2"/>
      <c r="S673" s="2"/>
      <c r="T673" s="2"/>
      <c r="U673" s="2"/>
    </row>
    <row r="674" spans="1:2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 customHeight="1">
      <c r="A675" s="10" t="s">
        <v>249</v>
      </c>
      <c r="B675" s="35" t="s">
        <v>250</v>
      </c>
      <c r="C675" s="35"/>
      <c r="D675" s="35"/>
      <c r="E675" s="35"/>
      <c r="F675" s="35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>
      <c r="A676" s="2"/>
      <c r="B676" s="35"/>
      <c r="C676" s="35"/>
      <c r="D676" s="35"/>
      <c r="E676" s="35"/>
      <c r="F676" s="35"/>
      <c r="G676" s="2"/>
      <c r="H676" s="7" t="s">
        <v>10</v>
      </c>
      <c r="I676" s="11">
        <v>5.3</v>
      </c>
      <c r="J676" s="11">
        <v>3</v>
      </c>
      <c r="K676" s="11">
        <v>3</v>
      </c>
      <c r="L676" s="11">
        <v>3</v>
      </c>
      <c r="M676" s="11"/>
      <c r="N676" s="2"/>
      <c r="O676" s="2"/>
      <c r="P676" s="2"/>
      <c r="Q676" s="2"/>
      <c r="R676" s="2"/>
      <c r="S676" s="2"/>
      <c r="T676" s="2"/>
      <c r="U676" s="2"/>
    </row>
    <row r="677" spans="1:2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>
      <c r="A678" s="2"/>
      <c r="B678" s="35" t="s">
        <v>46</v>
      </c>
      <c r="C678" s="35"/>
      <c r="D678" s="35"/>
      <c r="E678" s="35"/>
      <c r="F678" s="35"/>
      <c r="G678" s="2"/>
      <c r="H678" s="11"/>
      <c r="I678" s="11"/>
      <c r="J678" s="11"/>
      <c r="K678" s="11"/>
      <c r="L678" s="11"/>
      <c r="M678" s="11"/>
      <c r="N678" s="2"/>
      <c r="O678" s="2"/>
      <c r="P678" s="2"/>
      <c r="Q678" s="2"/>
      <c r="R678" s="2"/>
      <c r="S678" s="2"/>
      <c r="T678" s="2"/>
      <c r="U678" s="2"/>
    </row>
    <row r="679" spans="1:2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 customHeight="1">
      <c r="A680" s="10" t="s">
        <v>251</v>
      </c>
      <c r="B680" s="35" t="s">
        <v>252</v>
      </c>
      <c r="C680" s="35"/>
      <c r="D680" s="35"/>
      <c r="E680" s="35"/>
      <c r="F680" s="35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>
      <c r="A681" s="2"/>
      <c r="B681" s="35"/>
      <c r="C681" s="35"/>
      <c r="D681" s="35"/>
      <c r="E681" s="35"/>
      <c r="F681" s="35"/>
      <c r="G681" s="2"/>
      <c r="H681" s="7" t="s">
        <v>10</v>
      </c>
      <c r="I681" s="11">
        <v>25.9</v>
      </c>
      <c r="J681" s="11"/>
      <c r="K681" s="11"/>
      <c r="L681" s="11"/>
      <c r="M681" s="11"/>
      <c r="N681" s="2"/>
      <c r="O681" s="2"/>
      <c r="P681" s="2"/>
      <c r="Q681" s="2"/>
      <c r="R681" s="2"/>
      <c r="S681" s="2"/>
      <c r="T681" s="2"/>
      <c r="U681" s="2"/>
    </row>
    <row r="682" spans="1:2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>
      <c r="A683" s="2"/>
      <c r="B683" s="35" t="s">
        <v>46</v>
      </c>
      <c r="C683" s="35"/>
      <c r="D683" s="35"/>
      <c r="E683" s="35"/>
      <c r="F683" s="35"/>
      <c r="G683" s="2"/>
      <c r="H683" s="11"/>
      <c r="I683" s="11"/>
      <c r="J683" s="11"/>
      <c r="K683" s="11"/>
      <c r="L683" s="11"/>
      <c r="M683" s="11"/>
      <c r="N683" s="2"/>
      <c r="O683" s="2"/>
      <c r="P683" s="2"/>
      <c r="Q683" s="2"/>
      <c r="R683" s="2"/>
      <c r="S683" s="2"/>
      <c r="T683" s="2"/>
      <c r="U683" s="2"/>
    </row>
    <row r="684" spans="1:2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 customHeight="1">
      <c r="A685" s="10" t="s">
        <v>253</v>
      </c>
      <c r="B685" s="35" t="s">
        <v>254</v>
      </c>
      <c r="C685" s="35"/>
      <c r="D685" s="35"/>
      <c r="E685" s="35"/>
      <c r="F685" s="35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>
      <c r="A686" s="2"/>
      <c r="B686" s="35"/>
      <c r="C686" s="35"/>
      <c r="D686" s="35"/>
      <c r="E686" s="35"/>
      <c r="F686" s="35"/>
      <c r="G686" s="2"/>
      <c r="H686" s="7" t="s">
        <v>10</v>
      </c>
      <c r="I686" s="11"/>
      <c r="J686" s="11"/>
      <c r="K686" s="11"/>
      <c r="L686" s="11"/>
      <c r="M686" s="11"/>
      <c r="N686" s="2"/>
      <c r="O686" s="2"/>
      <c r="P686" s="2"/>
      <c r="Q686" s="2"/>
      <c r="R686" s="2"/>
      <c r="S686" s="2"/>
      <c r="T686" s="2"/>
      <c r="U686" s="2"/>
    </row>
    <row r="687" spans="1:2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>
      <c r="A688" s="2"/>
      <c r="B688" s="35" t="s">
        <v>46</v>
      </c>
      <c r="C688" s="35"/>
      <c r="D688" s="35"/>
      <c r="E688" s="35"/>
      <c r="F688" s="35"/>
      <c r="G688" s="2"/>
      <c r="H688" s="11"/>
      <c r="I688" s="11"/>
      <c r="J688" s="11"/>
      <c r="K688" s="11"/>
      <c r="L688" s="11"/>
      <c r="M688" s="11"/>
      <c r="N688" s="2"/>
      <c r="O688" s="2"/>
      <c r="P688" s="2"/>
      <c r="Q688" s="2"/>
      <c r="R688" s="2"/>
      <c r="S688" s="2"/>
      <c r="T688" s="2"/>
      <c r="U688" s="2"/>
    </row>
    <row r="689" spans="1:2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 customHeight="1">
      <c r="A690" s="10" t="s">
        <v>255</v>
      </c>
      <c r="B690" s="34" t="s">
        <v>256</v>
      </c>
      <c r="C690" s="34"/>
      <c r="D690" s="34"/>
      <c r="E690" s="34"/>
      <c r="F690" s="3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>
      <c r="A691" s="2"/>
      <c r="B691" s="34"/>
      <c r="C691" s="34"/>
      <c r="D691" s="34"/>
      <c r="E691" s="34"/>
      <c r="F691" s="34"/>
      <c r="G691" s="2"/>
      <c r="H691" s="7" t="s">
        <v>10</v>
      </c>
      <c r="I691" s="11"/>
      <c r="J691" s="11"/>
      <c r="K691" s="11"/>
      <c r="L691" s="11"/>
      <c r="M691" s="11"/>
      <c r="N691" s="2"/>
      <c r="O691" s="2"/>
      <c r="P691" s="2"/>
      <c r="Q691" s="2"/>
      <c r="R691" s="2"/>
      <c r="S691" s="2"/>
      <c r="T691" s="2"/>
      <c r="U691" s="2"/>
    </row>
    <row r="692" spans="1:21" ht="12.75">
      <c r="A692" s="2"/>
      <c r="B692" s="10"/>
      <c r="C692" s="10"/>
      <c r="D692" s="10"/>
      <c r="E692" s="10"/>
      <c r="F692" s="1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>
      <c r="A693" s="2"/>
      <c r="B693" s="10"/>
      <c r="C693" s="10"/>
      <c r="D693" s="10"/>
      <c r="E693" s="10"/>
      <c r="F693" s="1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>
      <c r="A695" s="2"/>
      <c r="B695" s="35" t="s">
        <v>46</v>
      </c>
      <c r="C695" s="35"/>
      <c r="D695" s="35"/>
      <c r="E695" s="35"/>
      <c r="F695" s="35"/>
      <c r="G695" s="2"/>
      <c r="H695" s="11"/>
      <c r="I695" s="11"/>
      <c r="J695" s="11"/>
      <c r="K695" s="11"/>
      <c r="L695" s="11"/>
      <c r="M695" s="11"/>
      <c r="N695" s="2"/>
      <c r="O695" s="2"/>
      <c r="P695" s="2"/>
      <c r="Q695" s="2"/>
      <c r="R695" s="2"/>
      <c r="S695" s="2"/>
      <c r="T695" s="2"/>
      <c r="U695" s="2"/>
    </row>
    <row r="696" spans="1:2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>
      <c r="A697" s="2"/>
      <c r="B697" s="35" t="s">
        <v>51</v>
      </c>
      <c r="C697" s="35"/>
      <c r="D697" s="35"/>
      <c r="E697" s="35"/>
      <c r="F697" s="35"/>
      <c r="G697" s="2"/>
      <c r="H697" s="11"/>
      <c r="I697" s="11"/>
      <c r="J697" s="11"/>
      <c r="K697" s="11"/>
      <c r="L697" s="11"/>
      <c r="M697" s="11"/>
      <c r="N697" s="2"/>
      <c r="O697" s="2"/>
      <c r="P697" s="2"/>
      <c r="Q697" s="2"/>
      <c r="R697" s="2"/>
      <c r="S697" s="2"/>
      <c r="T697" s="2"/>
      <c r="U697" s="2"/>
    </row>
    <row r="698" spans="1:21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>
      <c r="A700" s="10" t="s">
        <v>257</v>
      </c>
      <c r="B700" s="35" t="s">
        <v>258</v>
      </c>
      <c r="C700" s="35"/>
      <c r="D700" s="35"/>
      <c r="E700" s="35"/>
      <c r="F700" s="35"/>
      <c r="G700" s="2"/>
      <c r="H700" s="2"/>
      <c r="I700" s="4"/>
      <c r="J700" s="4"/>
      <c r="K700" s="4"/>
      <c r="L700" s="4"/>
      <c r="M700" s="4"/>
      <c r="N700" s="2"/>
      <c r="O700" s="2"/>
      <c r="P700" s="2"/>
      <c r="Q700" s="2"/>
      <c r="R700" s="2"/>
      <c r="S700" s="2"/>
      <c r="T700" s="2"/>
      <c r="U700" s="2"/>
    </row>
    <row r="701" spans="1:21" ht="12.75">
      <c r="A701" s="10"/>
      <c r="B701" s="35"/>
      <c r="C701" s="35"/>
      <c r="D701" s="35"/>
      <c r="E701" s="35"/>
      <c r="F701" s="35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>
      <c r="A702" s="2"/>
      <c r="B702" s="35"/>
      <c r="C702" s="35"/>
      <c r="D702" s="35"/>
      <c r="E702" s="35"/>
      <c r="F702" s="35"/>
      <c r="G702" s="2"/>
      <c r="H702" s="22" t="s">
        <v>10</v>
      </c>
      <c r="I702" s="11"/>
      <c r="J702" s="11"/>
      <c r="K702" s="11"/>
      <c r="L702" s="11"/>
      <c r="M702" s="11"/>
      <c r="N702" s="2"/>
      <c r="O702" s="2"/>
      <c r="P702" s="2"/>
      <c r="Q702" s="2"/>
      <c r="R702" s="2"/>
      <c r="S702" s="2"/>
      <c r="T702" s="2"/>
      <c r="U702" s="2"/>
    </row>
    <row r="703" spans="1:21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.75">
      <c r="A704" s="2"/>
      <c r="B704" s="35" t="s">
        <v>51</v>
      </c>
      <c r="C704" s="35"/>
      <c r="D704" s="35"/>
      <c r="E704" s="35"/>
      <c r="F704" s="35"/>
      <c r="G704" s="2"/>
      <c r="H704" s="11"/>
      <c r="I704" s="11"/>
      <c r="J704" s="11"/>
      <c r="K704" s="11"/>
      <c r="L704" s="11"/>
      <c r="M704" s="11"/>
      <c r="N704" s="2"/>
      <c r="O704" s="2"/>
      <c r="P704" s="2"/>
      <c r="Q704" s="2"/>
      <c r="R704" s="2"/>
      <c r="S704" s="2"/>
      <c r="T704" s="2"/>
      <c r="U704" s="2"/>
    </row>
    <row r="705" spans="1:21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.75">
      <c r="A706" s="2"/>
      <c r="B706" s="35" t="s">
        <v>64</v>
      </c>
      <c r="C706" s="35"/>
      <c r="D706" s="35"/>
      <c r="E706" s="35"/>
      <c r="F706" s="35"/>
      <c r="G706" s="2"/>
      <c r="H706" s="11"/>
      <c r="I706" s="11"/>
      <c r="J706" s="11"/>
      <c r="K706" s="11"/>
      <c r="L706" s="11"/>
      <c r="M706" s="11"/>
      <c r="N706" s="2"/>
      <c r="O706" s="2"/>
      <c r="P706" s="2"/>
      <c r="Q706" s="2"/>
      <c r="R706" s="2"/>
      <c r="S706" s="2"/>
      <c r="T706" s="2"/>
      <c r="U706" s="2"/>
    </row>
    <row r="707" spans="1:21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.75">
      <c r="A708" s="2"/>
      <c r="B708" s="35" t="s">
        <v>92</v>
      </c>
      <c r="C708" s="35"/>
      <c r="D708" s="35"/>
      <c r="E708" s="35"/>
      <c r="F708" s="35"/>
      <c r="G708" s="2"/>
      <c r="H708" s="11"/>
      <c r="I708" s="11"/>
      <c r="J708" s="11"/>
      <c r="K708" s="11"/>
      <c r="L708" s="11"/>
      <c r="M708" s="11"/>
      <c r="N708" s="2"/>
      <c r="O708" s="2"/>
      <c r="P708" s="2"/>
      <c r="Q708" s="2"/>
      <c r="R708" s="2"/>
      <c r="S708" s="2"/>
      <c r="T708" s="2"/>
      <c r="U708" s="2"/>
    </row>
    <row r="709" spans="1:21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.75" customHeight="1">
      <c r="A710" s="10" t="s">
        <v>259</v>
      </c>
      <c r="B710" s="35" t="s">
        <v>260</v>
      </c>
      <c r="C710" s="35"/>
      <c r="D710" s="35"/>
      <c r="E710" s="35"/>
      <c r="F710" s="35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.75">
      <c r="A711" s="2"/>
      <c r="B711" s="35"/>
      <c r="C711" s="35"/>
      <c r="D711" s="35"/>
      <c r="E711" s="35"/>
      <c r="F711" s="35"/>
      <c r="G711" s="2"/>
      <c r="H711" s="7" t="s">
        <v>10</v>
      </c>
      <c r="I711" s="11">
        <f>I714</f>
        <v>0</v>
      </c>
      <c r="J711" s="11">
        <f>J714</f>
        <v>0</v>
      </c>
      <c r="K711" s="11">
        <f>K714</f>
        <v>0</v>
      </c>
      <c r="L711" s="11">
        <f>L714</f>
        <v>0</v>
      </c>
      <c r="M711" s="11">
        <f>M714</f>
        <v>0</v>
      </c>
      <c r="N711" s="2"/>
      <c r="O711" s="2"/>
      <c r="P711" s="2"/>
      <c r="Q711" s="2"/>
      <c r="R711" s="2"/>
      <c r="S711" s="2"/>
      <c r="T711" s="2"/>
      <c r="U711" s="2"/>
    </row>
    <row r="712" spans="1:21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.75">
      <c r="A713" s="10" t="s">
        <v>261</v>
      </c>
      <c r="B713" s="35" t="s">
        <v>262</v>
      </c>
      <c r="C713" s="35"/>
      <c r="D713" s="35"/>
      <c r="E713" s="35"/>
      <c r="F713" s="35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.75">
      <c r="A714" s="2"/>
      <c r="B714" s="35"/>
      <c r="C714" s="35"/>
      <c r="D714" s="35"/>
      <c r="E714" s="35"/>
      <c r="F714" s="35"/>
      <c r="G714" s="2"/>
      <c r="H714" s="7" t="s">
        <v>10</v>
      </c>
      <c r="I714" s="11">
        <f>I717+I722+I728</f>
        <v>0</v>
      </c>
      <c r="J714" s="11">
        <f>J717+J722+J728</f>
        <v>0</v>
      </c>
      <c r="K714" s="11">
        <f>K717+K722+K728</f>
        <v>0</v>
      </c>
      <c r="L714" s="11">
        <f>L717+L722+L728</f>
        <v>0</v>
      </c>
      <c r="M714" s="11">
        <f>M717+M722+M728</f>
        <v>0</v>
      </c>
      <c r="N714" s="2"/>
      <c r="O714" s="2"/>
      <c r="P714" s="2"/>
      <c r="Q714" s="2"/>
      <c r="R714" s="2"/>
      <c r="S714" s="2"/>
      <c r="T714" s="2"/>
      <c r="U714" s="2"/>
    </row>
    <row r="715" spans="1:21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.75">
      <c r="A716" s="10" t="s">
        <v>263</v>
      </c>
      <c r="B716" s="35" t="s">
        <v>264</v>
      </c>
      <c r="C716" s="35"/>
      <c r="D716" s="35"/>
      <c r="E716" s="35"/>
      <c r="F716" s="35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.75">
      <c r="A717" s="2"/>
      <c r="B717" s="35"/>
      <c r="C717" s="35"/>
      <c r="D717" s="35"/>
      <c r="E717" s="35"/>
      <c r="F717" s="35"/>
      <c r="G717" s="2"/>
      <c r="H717" s="7" t="s">
        <v>10</v>
      </c>
      <c r="I717" s="11"/>
      <c r="J717" s="11"/>
      <c r="K717" s="11"/>
      <c r="L717" s="11"/>
      <c r="M717" s="11"/>
      <c r="N717" s="2"/>
      <c r="O717" s="2"/>
      <c r="P717" s="2"/>
      <c r="Q717" s="2"/>
      <c r="R717" s="2"/>
      <c r="S717" s="2"/>
      <c r="T717" s="2"/>
      <c r="U717" s="2"/>
    </row>
    <row r="718" spans="1:21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.75">
      <c r="A719" s="2"/>
      <c r="B719" s="35" t="s">
        <v>51</v>
      </c>
      <c r="C719" s="35"/>
      <c r="D719" s="35"/>
      <c r="E719" s="35"/>
      <c r="F719" s="35"/>
      <c r="G719" s="2"/>
      <c r="H719" s="11"/>
      <c r="I719" s="11"/>
      <c r="J719" s="11"/>
      <c r="K719" s="11"/>
      <c r="L719" s="11"/>
      <c r="M719" s="11"/>
      <c r="N719" s="2"/>
      <c r="O719" s="2"/>
      <c r="P719" s="2"/>
      <c r="Q719" s="2"/>
      <c r="R719" s="2"/>
      <c r="S719" s="2"/>
      <c r="T719" s="2"/>
      <c r="U719" s="2"/>
    </row>
    <row r="720" spans="1:21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.75">
      <c r="A721" s="10" t="s">
        <v>265</v>
      </c>
      <c r="B721" s="35" t="s">
        <v>266</v>
      </c>
      <c r="C721" s="35"/>
      <c r="D721" s="35"/>
      <c r="E721" s="35"/>
      <c r="F721" s="35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.75">
      <c r="A722" s="2"/>
      <c r="B722" s="35"/>
      <c r="C722" s="35"/>
      <c r="D722" s="35"/>
      <c r="E722" s="35"/>
      <c r="F722" s="35"/>
      <c r="G722" s="2"/>
      <c r="H722" s="7" t="s">
        <v>10</v>
      </c>
      <c r="I722" s="11"/>
      <c r="J722" s="11"/>
      <c r="K722" s="11"/>
      <c r="L722" s="11"/>
      <c r="M722" s="11"/>
      <c r="N722" s="2"/>
      <c r="O722" s="2"/>
      <c r="P722" s="2"/>
      <c r="Q722" s="2"/>
      <c r="R722" s="2"/>
      <c r="S722" s="2"/>
      <c r="T722" s="2"/>
      <c r="U722" s="2"/>
    </row>
    <row r="723" spans="1:21" ht="12.75">
      <c r="A723" s="2"/>
      <c r="B723" s="35"/>
      <c r="C723" s="35"/>
      <c r="D723" s="35"/>
      <c r="E723" s="35"/>
      <c r="F723" s="35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.75">
      <c r="A725" s="2"/>
      <c r="B725" s="35" t="s">
        <v>51</v>
      </c>
      <c r="C725" s="35"/>
      <c r="D725" s="35"/>
      <c r="E725" s="35"/>
      <c r="F725" s="35"/>
      <c r="G725" s="2"/>
      <c r="H725" s="11"/>
      <c r="I725" s="11"/>
      <c r="J725" s="11"/>
      <c r="K725" s="11"/>
      <c r="L725" s="11"/>
      <c r="M725" s="11"/>
      <c r="N725" s="2"/>
      <c r="O725" s="2"/>
      <c r="P725" s="2"/>
      <c r="Q725" s="2"/>
      <c r="R725" s="2"/>
      <c r="S725" s="2"/>
      <c r="T725" s="2"/>
      <c r="U725" s="2"/>
    </row>
    <row r="726" spans="1:21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.75">
      <c r="A727" s="10" t="s">
        <v>267</v>
      </c>
      <c r="B727" s="35" t="s">
        <v>268</v>
      </c>
      <c r="C727" s="35"/>
      <c r="D727" s="35"/>
      <c r="E727" s="35"/>
      <c r="F727" s="35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.75">
      <c r="A728" s="2"/>
      <c r="B728" s="35"/>
      <c r="C728" s="35"/>
      <c r="D728" s="35"/>
      <c r="E728" s="35"/>
      <c r="F728" s="35"/>
      <c r="G728" s="2"/>
      <c r="H728" s="7" t="s">
        <v>10</v>
      </c>
      <c r="I728" s="11"/>
      <c r="J728" s="11"/>
      <c r="K728" s="11"/>
      <c r="L728" s="11"/>
      <c r="M728" s="11"/>
      <c r="N728" s="2"/>
      <c r="O728" s="2"/>
      <c r="P728" s="2"/>
      <c r="Q728" s="2"/>
      <c r="R728" s="2"/>
      <c r="S728" s="2"/>
      <c r="T728" s="2"/>
      <c r="U728" s="2"/>
    </row>
    <row r="729" spans="1:21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.75">
      <c r="A730" s="2"/>
      <c r="B730" s="35" t="s">
        <v>51</v>
      </c>
      <c r="C730" s="35"/>
      <c r="D730" s="35"/>
      <c r="E730" s="35"/>
      <c r="F730" s="35"/>
      <c r="G730" s="2"/>
      <c r="H730" s="11"/>
      <c r="I730" s="11"/>
      <c r="J730" s="11"/>
      <c r="K730" s="11"/>
      <c r="L730" s="11"/>
      <c r="M730" s="11"/>
      <c r="N730" s="2"/>
      <c r="O730" s="2"/>
      <c r="P730" s="2"/>
      <c r="Q730" s="2"/>
      <c r="R730" s="2"/>
      <c r="S730" s="2"/>
      <c r="T730" s="2"/>
      <c r="U730" s="2"/>
    </row>
    <row r="731" spans="1:21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.75">
      <c r="A732" s="2"/>
      <c r="B732" s="35" t="s">
        <v>64</v>
      </c>
      <c r="C732" s="35"/>
      <c r="D732" s="35"/>
      <c r="E732" s="35"/>
      <c r="F732" s="35"/>
      <c r="G732" s="2"/>
      <c r="H732" s="11"/>
      <c r="I732" s="11"/>
      <c r="J732" s="11"/>
      <c r="K732" s="11"/>
      <c r="L732" s="11"/>
      <c r="M732" s="11"/>
      <c r="N732" s="2"/>
      <c r="O732" s="2"/>
      <c r="P732" s="2"/>
      <c r="Q732" s="2"/>
      <c r="R732" s="2"/>
      <c r="S732" s="2"/>
      <c r="T732" s="2"/>
      <c r="U732" s="2"/>
    </row>
    <row r="733" spans="1:21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.75">
      <c r="A734" s="2"/>
      <c r="B734" s="35" t="s">
        <v>92</v>
      </c>
      <c r="C734" s="35"/>
      <c r="D734" s="35"/>
      <c r="E734" s="35"/>
      <c r="F734" s="35"/>
      <c r="G734" s="2"/>
      <c r="H734" s="11"/>
      <c r="I734" s="11"/>
      <c r="J734" s="11"/>
      <c r="K734" s="11"/>
      <c r="L734" s="11"/>
      <c r="M734" s="11"/>
      <c r="N734" s="2"/>
      <c r="O734" s="2"/>
      <c r="P734" s="2"/>
      <c r="Q734" s="2"/>
      <c r="R734" s="2"/>
      <c r="S734" s="2"/>
      <c r="T734" s="2"/>
      <c r="U734" s="2"/>
    </row>
    <row r="735" spans="1:21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.75" customHeight="1">
      <c r="A737" s="10" t="s">
        <v>269</v>
      </c>
      <c r="B737" s="34" t="s">
        <v>270</v>
      </c>
      <c r="C737" s="34"/>
      <c r="D737" s="34"/>
      <c r="E737" s="34"/>
      <c r="F737" s="34"/>
      <c r="G737" s="2"/>
      <c r="H737" s="2"/>
      <c r="I737" s="4"/>
      <c r="J737" s="4"/>
      <c r="K737" s="4"/>
      <c r="L737" s="4"/>
      <c r="M737" s="4"/>
      <c r="N737" s="2"/>
      <c r="O737" s="2"/>
      <c r="P737" s="2"/>
      <c r="Q737" s="2"/>
      <c r="R737" s="2"/>
      <c r="S737" s="2"/>
      <c r="T737" s="2"/>
      <c r="U737" s="2"/>
    </row>
    <row r="738" spans="1:21" ht="12.75">
      <c r="A738" s="10"/>
      <c r="B738" s="34"/>
      <c r="C738" s="34"/>
      <c r="D738" s="34"/>
      <c r="E738" s="34"/>
      <c r="F738" s="3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.75">
      <c r="A739" s="2"/>
      <c r="B739" s="34"/>
      <c r="C739" s="34"/>
      <c r="D739" s="34"/>
      <c r="E739" s="34"/>
      <c r="F739" s="34"/>
      <c r="G739" s="2"/>
      <c r="H739" s="7" t="s">
        <v>10</v>
      </c>
      <c r="I739" s="11">
        <f>I743</f>
        <v>341.15</v>
      </c>
      <c r="J739" s="11">
        <f>J743</f>
        <v>176.3</v>
      </c>
      <c r="K739" s="11">
        <f>K743</f>
        <v>0</v>
      </c>
      <c r="L739" s="11">
        <f>L743</f>
        <v>0</v>
      </c>
      <c r="M739" s="11">
        <f>M743</f>
        <v>0</v>
      </c>
      <c r="N739" s="2"/>
      <c r="O739" s="2"/>
      <c r="P739" s="2"/>
      <c r="Q739" s="2"/>
      <c r="R739" s="2"/>
      <c r="S739" s="2"/>
      <c r="T739" s="2"/>
      <c r="U739" s="2"/>
    </row>
    <row r="740" spans="1:21" ht="12.75">
      <c r="A740" s="2"/>
      <c r="B740" s="10"/>
      <c r="C740" s="10"/>
      <c r="D740" s="10"/>
      <c r="E740" s="10"/>
      <c r="F740" s="1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.75" customHeight="1">
      <c r="A742" s="10" t="s">
        <v>271</v>
      </c>
      <c r="B742" s="34" t="s">
        <v>272</v>
      </c>
      <c r="C742" s="34"/>
      <c r="D742" s="34"/>
      <c r="E742" s="34"/>
      <c r="F742" s="3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23.25" customHeight="1">
      <c r="A743" s="2"/>
      <c r="B743" s="34"/>
      <c r="C743" s="34"/>
      <c r="D743" s="34"/>
      <c r="E743" s="34"/>
      <c r="F743" s="34"/>
      <c r="G743" s="2"/>
      <c r="H743" s="7" t="s">
        <v>10</v>
      </c>
      <c r="I743" s="11">
        <f>I747+I754+I761+I768+I776</f>
        <v>341.15</v>
      </c>
      <c r="J743" s="11">
        <f>J747+J754+J761+J768+J776</f>
        <v>176.3</v>
      </c>
      <c r="K743" s="11">
        <f>K747+K754+K761+K768+K776</f>
        <v>0</v>
      </c>
      <c r="L743" s="11">
        <f>L747+L754+L761+L768+L776</f>
        <v>0</v>
      </c>
      <c r="M743" s="11">
        <f>M747+M754+M761+M768+M776</f>
        <v>0</v>
      </c>
      <c r="N743" s="2"/>
      <c r="O743" s="2"/>
      <c r="P743" s="2"/>
      <c r="Q743" s="2"/>
      <c r="R743" s="2"/>
      <c r="S743" s="2"/>
      <c r="T743" s="2"/>
      <c r="U743" s="2"/>
    </row>
    <row r="744" spans="1:21" ht="12.75">
      <c r="A744" s="2"/>
      <c r="B744" s="10"/>
      <c r="C744" s="10"/>
      <c r="D744" s="10"/>
      <c r="E744" s="10"/>
      <c r="F744" s="10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.75" customHeight="1">
      <c r="A746" s="10" t="s">
        <v>273</v>
      </c>
      <c r="B746" s="34" t="s">
        <v>274</v>
      </c>
      <c r="C746" s="34"/>
      <c r="D746" s="34"/>
      <c r="E746" s="34"/>
      <c r="F746" s="3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8.75" customHeight="1">
      <c r="A747" s="2"/>
      <c r="B747" s="34"/>
      <c r="C747" s="34"/>
      <c r="D747" s="34"/>
      <c r="E747" s="34"/>
      <c r="F747" s="34"/>
      <c r="G747" s="2"/>
      <c r="H747" s="7" t="s">
        <v>10</v>
      </c>
      <c r="I747" s="11">
        <v>106.65</v>
      </c>
      <c r="J747" s="11">
        <v>28</v>
      </c>
      <c r="K747" s="11"/>
      <c r="L747" s="11"/>
      <c r="M747" s="11"/>
      <c r="N747" s="2"/>
      <c r="O747" s="2"/>
      <c r="P747" s="2"/>
      <c r="Q747" s="2"/>
      <c r="R747" s="2"/>
      <c r="S747" s="2"/>
      <c r="T747" s="2"/>
      <c r="U747" s="2"/>
    </row>
    <row r="748" spans="1:21" ht="12.75">
      <c r="A748" s="2"/>
      <c r="B748" s="10"/>
      <c r="C748" s="10"/>
      <c r="D748" s="10"/>
      <c r="E748" s="10"/>
      <c r="F748" s="10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.75">
      <c r="A749" s="2"/>
      <c r="B749" s="10"/>
      <c r="C749" s="10"/>
      <c r="D749" s="10"/>
      <c r="E749" s="10"/>
      <c r="F749" s="10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.75">
      <c r="A751" s="2"/>
      <c r="B751" s="35" t="s">
        <v>51</v>
      </c>
      <c r="C751" s="35"/>
      <c r="D751" s="35"/>
      <c r="E751" s="35"/>
      <c r="F751" s="35"/>
      <c r="G751" s="2"/>
      <c r="H751" s="11"/>
      <c r="I751" s="11"/>
      <c r="J751" s="11"/>
      <c r="K751" s="11"/>
      <c r="L751" s="11"/>
      <c r="M751" s="11"/>
      <c r="N751" s="2"/>
      <c r="O751" s="2"/>
      <c r="P751" s="2"/>
      <c r="Q751" s="2"/>
      <c r="R751" s="2"/>
      <c r="S751" s="2"/>
      <c r="T751" s="2"/>
      <c r="U751" s="2"/>
    </row>
    <row r="752" spans="1:21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.75" customHeight="1">
      <c r="A753" s="10" t="s">
        <v>275</v>
      </c>
      <c r="B753" s="34" t="s">
        <v>276</v>
      </c>
      <c r="C753" s="34"/>
      <c r="D753" s="34"/>
      <c r="E753" s="34"/>
      <c r="F753" s="3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30.75" customHeight="1">
      <c r="A754" s="2"/>
      <c r="B754" s="34"/>
      <c r="C754" s="34"/>
      <c r="D754" s="34"/>
      <c r="E754" s="34"/>
      <c r="F754" s="34"/>
      <c r="G754" s="2"/>
      <c r="H754" s="7" t="s">
        <v>10</v>
      </c>
      <c r="I754" s="11">
        <v>207.51</v>
      </c>
      <c r="J754" s="11">
        <v>141.3</v>
      </c>
      <c r="K754" s="11"/>
      <c r="L754" s="11"/>
      <c r="M754" s="11"/>
      <c r="N754" s="2"/>
      <c r="O754" s="2"/>
      <c r="P754" s="2"/>
      <c r="Q754" s="2"/>
      <c r="R754" s="2"/>
      <c r="S754" s="2"/>
      <c r="T754" s="2"/>
      <c r="U754" s="2"/>
    </row>
    <row r="755" spans="1:21" ht="12.75">
      <c r="A755" s="2"/>
      <c r="B755" s="10"/>
      <c r="C755" s="10"/>
      <c r="D755" s="10"/>
      <c r="E755" s="10"/>
      <c r="F755" s="1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.75">
      <c r="A756" s="2"/>
      <c r="B756" s="10"/>
      <c r="C756" s="10"/>
      <c r="D756" s="10"/>
      <c r="E756" s="10"/>
      <c r="F756" s="10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.75">
      <c r="A758" s="2"/>
      <c r="B758" s="35" t="s">
        <v>51</v>
      </c>
      <c r="C758" s="35"/>
      <c r="D758" s="35"/>
      <c r="E758" s="35"/>
      <c r="F758" s="35"/>
      <c r="G758" s="2"/>
      <c r="H758" s="11"/>
      <c r="I758" s="11"/>
      <c r="J758" s="11"/>
      <c r="K758" s="11"/>
      <c r="L758" s="11"/>
      <c r="M758" s="11"/>
      <c r="N758" s="2"/>
      <c r="O758" s="2"/>
      <c r="P758" s="2"/>
      <c r="Q758" s="2"/>
      <c r="R758" s="2"/>
      <c r="S758" s="2"/>
      <c r="T758" s="2"/>
      <c r="U758" s="2"/>
    </row>
    <row r="759" spans="1:21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.75">
      <c r="A760" s="10" t="s">
        <v>277</v>
      </c>
      <c r="B760" s="35" t="s">
        <v>278</v>
      </c>
      <c r="C760" s="35"/>
      <c r="D760" s="35"/>
      <c r="E760" s="35"/>
      <c r="F760" s="35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.75">
      <c r="A761" s="2"/>
      <c r="B761" s="35"/>
      <c r="C761" s="35"/>
      <c r="D761" s="35"/>
      <c r="E761" s="35"/>
      <c r="F761" s="35"/>
      <c r="G761" s="2"/>
      <c r="H761" s="7" t="s">
        <v>10</v>
      </c>
      <c r="I761" s="11">
        <v>19.39</v>
      </c>
      <c r="J761" s="11"/>
      <c r="K761" s="11"/>
      <c r="L761" s="11"/>
      <c r="M761" s="11"/>
      <c r="N761" s="2"/>
      <c r="O761" s="2"/>
      <c r="P761" s="2"/>
      <c r="Q761" s="2"/>
      <c r="R761" s="2"/>
      <c r="S761" s="2"/>
      <c r="T761" s="2"/>
      <c r="U761" s="2"/>
    </row>
    <row r="762" spans="1:21" ht="12.75">
      <c r="A762" s="2"/>
      <c r="B762" s="35"/>
      <c r="C762" s="35"/>
      <c r="D762" s="35"/>
      <c r="E762" s="35"/>
      <c r="F762" s="35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.75">
      <c r="A763" s="2"/>
      <c r="B763" s="35"/>
      <c r="C763" s="35"/>
      <c r="D763" s="35"/>
      <c r="E763" s="35"/>
      <c r="F763" s="35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.75">
      <c r="A765" s="2"/>
      <c r="B765" s="35" t="s">
        <v>51</v>
      </c>
      <c r="C765" s="35"/>
      <c r="D765" s="35"/>
      <c r="E765" s="35"/>
      <c r="F765" s="35"/>
      <c r="G765" s="2"/>
      <c r="H765" s="11"/>
      <c r="I765" s="11"/>
      <c r="J765" s="11"/>
      <c r="K765" s="11"/>
      <c r="L765" s="11"/>
      <c r="M765" s="11"/>
      <c r="N765" s="2"/>
      <c r="O765" s="2"/>
      <c r="P765" s="2"/>
      <c r="Q765" s="2"/>
      <c r="R765" s="2"/>
      <c r="S765" s="2"/>
      <c r="T765" s="2"/>
      <c r="U765" s="2"/>
    </row>
    <row r="766" spans="1:21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.75" customHeight="1">
      <c r="A767" s="10" t="s">
        <v>279</v>
      </c>
      <c r="B767" s="35" t="s">
        <v>280</v>
      </c>
      <c r="C767" s="35"/>
      <c r="D767" s="35"/>
      <c r="E767" s="35"/>
      <c r="F767" s="35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.75">
      <c r="A768" s="2"/>
      <c r="B768" s="35"/>
      <c r="C768" s="35"/>
      <c r="D768" s="35"/>
      <c r="E768" s="35"/>
      <c r="F768" s="35"/>
      <c r="G768" s="2"/>
      <c r="H768" s="7" t="s">
        <v>10</v>
      </c>
      <c r="I768" s="11"/>
      <c r="J768" s="11"/>
      <c r="K768" s="11"/>
      <c r="L768" s="11"/>
      <c r="M768" s="11"/>
      <c r="N768" s="2"/>
      <c r="O768" s="2"/>
      <c r="P768" s="2"/>
      <c r="Q768" s="2"/>
      <c r="R768" s="2"/>
      <c r="S768" s="2"/>
      <c r="T768" s="2"/>
      <c r="U768" s="2"/>
    </row>
    <row r="769" spans="1:21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.75">
      <c r="A771" s="2"/>
      <c r="B771" s="2"/>
      <c r="C771" s="2"/>
      <c r="D771" s="2"/>
      <c r="E771" s="2"/>
      <c r="F771" s="2"/>
      <c r="G771" s="2"/>
      <c r="H771" s="2"/>
      <c r="I771" s="4"/>
      <c r="J771" s="4"/>
      <c r="K771" s="4"/>
      <c r="L771" s="4"/>
      <c r="M771" s="4"/>
      <c r="N771" s="2"/>
      <c r="O771" s="2"/>
      <c r="P771" s="2"/>
      <c r="Q771" s="2"/>
      <c r="R771" s="2"/>
      <c r="S771" s="2"/>
      <c r="T771" s="2"/>
      <c r="U771" s="2"/>
    </row>
    <row r="772" spans="1:21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.75">
      <c r="A773" s="2"/>
      <c r="B773" s="35" t="s">
        <v>51</v>
      </c>
      <c r="C773" s="35"/>
      <c r="D773" s="35"/>
      <c r="E773" s="35"/>
      <c r="F773" s="35"/>
      <c r="G773" s="2"/>
      <c r="H773" s="11"/>
      <c r="I773" s="11"/>
      <c r="J773" s="11"/>
      <c r="K773" s="11"/>
      <c r="L773" s="11"/>
      <c r="M773" s="11"/>
      <c r="N773" s="2"/>
      <c r="O773" s="2"/>
      <c r="P773" s="2"/>
      <c r="Q773" s="2"/>
      <c r="R773" s="2"/>
      <c r="S773" s="2"/>
      <c r="T773" s="2"/>
      <c r="U773" s="2"/>
    </row>
    <row r="774" spans="1:21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.75" customHeight="1">
      <c r="A775" s="10" t="s">
        <v>281</v>
      </c>
      <c r="B775" s="34" t="s">
        <v>282</v>
      </c>
      <c r="C775" s="34"/>
      <c r="D775" s="34"/>
      <c r="E775" s="34"/>
      <c r="F775" s="3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.75" customHeight="1">
      <c r="A776" s="2"/>
      <c r="B776" s="34"/>
      <c r="C776" s="34"/>
      <c r="D776" s="34"/>
      <c r="E776" s="34"/>
      <c r="F776" s="34"/>
      <c r="G776" s="2"/>
      <c r="H776" s="7" t="s">
        <v>10</v>
      </c>
      <c r="I776" s="11">
        <f>I780+I786</f>
        <v>7.6</v>
      </c>
      <c r="J776" s="11">
        <f>J780+J786</f>
        <v>7</v>
      </c>
      <c r="K776" s="11">
        <f>K780+K786</f>
        <v>0</v>
      </c>
      <c r="L776" s="11">
        <f>L780+L786</f>
        <v>0</v>
      </c>
      <c r="M776" s="11">
        <f>M780+M786</f>
        <v>0</v>
      </c>
      <c r="N776" s="2"/>
      <c r="O776" s="2"/>
      <c r="P776" s="2"/>
      <c r="Q776" s="2"/>
      <c r="R776" s="2"/>
      <c r="S776" s="2"/>
      <c r="T776" s="2"/>
      <c r="U776" s="2"/>
    </row>
    <row r="777" spans="1:21" ht="12.75">
      <c r="A777" s="2"/>
      <c r="B777" s="10"/>
      <c r="C777" s="10"/>
      <c r="D777" s="10"/>
      <c r="E777" s="10"/>
      <c r="F777" s="10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.75" customHeight="1">
      <c r="A779" s="10" t="s">
        <v>283</v>
      </c>
      <c r="B779" s="34" t="s">
        <v>284</v>
      </c>
      <c r="C779" s="34"/>
      <c r="D779" s="34"/>
      <c r="E779" s="34"/>
      <c r="F779" s="3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" customHeight="1">
      <c r="A780" s="2"/>
      <c r="B780" s="34"/>
      <c r="C780" s="34"/>
      <c r="D780" s="34"/>
      <c r="E780" s="34"/>
      <c r="F780" s="34"/>
      <c r="G780" s="2"/>
      <c r="H780" s="7" t="s">
        <v>10</v>
      </c>
      <c r="I780" s="11">
        <v>7.6</v>
      </c>
      <c r="J780" s="11">
        <v>7</v>
      </c>
      <c r="K780" s="11"/>
      <c r="L780" s="11"/>
      <c r="M780" s="11"/>
      <c r="N780" s="2"/>
      <c r="O780" s="2"/>
      <c r="P780" s="2"/>
      <c r="Q780" s="2"/>
      <c r="R780" s="2"/>
      <c r="S780" s="2"/>
      <c r="T780" s="2"/>
      <c r="U780" s="2"/>
    </row>
    <row r="781" spans="1:21" ht="12.75">
      <c r="A781" s="2"/>
      <c r="B781" s="10"/>
      <c r="C781" s="10"/>
      <c r="D781" s="10"/>
      <c r="E781" s="10"/>
      <c r="F781" s="10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.75">
      <c r="A783" s="2"/>
      <c r="B783" s="35" t="s">
        <v>46</v>
      </c>
      <c r="C783" s="35"/>
      <c r="D783" s="35"/>
      <c r="E783" s="35"/>
      <c r="F783" s="35"/>
      <c r="G783" s="2"/>
      <c r="H783" s="11"/>
      <c r="I783" s="11"/>
      <c r="J783" s="11"/>
      <c r="K783" s="11"/>
      <c r="L783" s="11"/>
      <c r="M783" s="11"/>
      <c r="N783" s="2"/>
      <c r="O783" s="2"/>
      <c r="P783" s="2"/>
      <c r="Q783" s="2"/>
      <c r="R783" s="2"/>
      <c r="S783" s="2"/>
      <c r="T783" s="2"/>
      <c r="U783" s="2"/>
    </row>
    <row r="784" spans="1:21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.75" customHeight="1">
      <c r="A785" s="10" t="s">
        <v>285</v>
      </c>
      <c r="B785" s="34" t="s">
        <v>286</v>
      </c>
      <c r="C785" s="34"/>
      <c r="D785" s="34"/>
      <c r="E785" s="34"/>
      <c r="F785" s="3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.75">
      <c r="A786" s="2"/>
      <c r="B786" s="34"/>
      <c r="C786" s="34"/>
      <c r="D786" s="34"/>
      <c r="E786" s="34"/>
      <c r="F786" s="34"/>
      <c r="G786" s="2"/>
      <c r="H786" s="7" t="s">
        <v>10</v>
      </c>
      <c r="I786" s="11"/>
      <c r="J786" s="11"/>
      <c r="K786" s="11"/>
      <c r="L786" s="11"/>
      <c r="M786" s="11"/>
      <c r="N786" s="2"/>
      <c r="O786" s="2"/>
      <c r="P786" s="2"/>
      <c r="Q786" s="2"/>
      <c r="R786" s="2"/>
      <c r="S786" s="2"/>
      <c r="T786" s="2"/>
      <c r="U786" s="2"/>
    </row>
    <row r="787" spans="1:21" ht="12.75">
      <c r="A787" s="2"/>
      <c r="B787" s="10"/>
      <c r="C787" s="10"/>
      <c r="D787" s="10"/>
      <c r="E787" s="10"/>
      <c r="F787" s="10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.75">
      <c r="A789" s="2"/>
      <c r="B789" s="35" t="s">
        <v>46</v>
      </c>
      <c r="C789" s="35"/>
      <c r="D789" s="35"/>
      <c r="E789" s="35"/>
      <c r="F789" s="35"/>
      <c r="G789" s="2"/>
      <c r="H789" s="11"/>
      <c r="I789" s="11"/>
      <c r="J789" s="11"/>
      <c r="K789" s="11"/>
      <c r="L789" s="11"/>
      <c r="M789" s="11"/>
      <c r="N789" s="2"/>
      <c r="O789" s="2"/>
      <c r="P789" s="2"/>
      <c r="Q789" s="2"/>
      <c r="R789" s="2"/>
      <c r="S789" s="2"/>
      <c r="T789" s="2"/>
      <c r="U789" s="2"/>
    </row>
    <row r="790" spans="1:21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.75">
      <c r="A791" s="2"/>
      <c r="B791" s="35" t="s">
        <v>51</v>
      </c>
      <c r="C791" s="35"/>
      <c r="D791" s="35"/>
      <c r="E791" s="35"/>
      <c r="F791" s="35"/>
      <c r="G791" s="2"/>
      <c r="H791" s="11"/>
      <c r="I791" s="11"/>
      <c r="J791" s="11"/>
      <c r="K791" s="11"/>
      <c r="L791" s="11"/>
      <c r="M791" s="11"/>
      <c r="N791" s="2"/>
      <c r="O791" s="2"/>
      <c r="P791" s="2"/>
      <c r="Q791" s="2"/>
      <c r="R791" s="2"/>
      <c r="S791" s="2"/>
      <c r="T791" s="2"/>
      <c r="U791" s="2"/>
    </row>
    <row r="792" spans="1:21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.75">
      <c r="A793" s="2"/>
      <c r="B793" s="35" t="s">
        <v>64</v>
      </c>
      <c r="C793" s="35"/>
      <c r="D793" s="35"/>
      <c r="E793" s="35"/>
      <c r="F793" s="35"/>
      <c r="G793" s="2"/>
      <c r="H793" s="11"/>
      <c r="I793" s="11"/>
      <c r="J793" s="11"/>
      <c r="K793" s="11"/>
      <c r="L793" s="11"/>
      <c r="M793" s="11"/>
      <c r="N793" s="2"/>
      <c r="O793" s="2"/>
      <c r="P793" s="2"/>
      <c r="Q793" s="2"/>
      <c r="R793" s="2"/>
      <c r="S793" s="2"/>
      <c r="T793" s="2"/>
      <c r="U793" s="2"/>
    </row>
    <row r="794" spans="1:21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.75">
      <c r="A795" s="2"/>
      <c r="B795" s="35" t="s">
        <v>92</v>
      </c>
      <c r="C795" s="35"/>
      <c r="D795" s="35"/>
      <c r="E795" s="35"/>
      <c r="F795" s="35"/>
      <c r="G795" s="2"/>
      <c r="H795" s="11"/>
      <c r="I795" s="11"/>
      <c r="J795" s="11"/>
      <c r="K795" s="11"/>
      <c r="L795" s="11"/>
      <c r="M795" s="11"/>
      <c r="N795" s="2"/>
      <c r="O795" s="2"/>
      <c r="P795" s="2"/>
      <c r="Q795" s="2"/>
      <c r="R795" s="2"/>
      <c r="S795" s="2"/>
      <c r="T795" s="2"/>
      <c r="U795" s="2"/>
    </row>
    <row r="796" spans="1:21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.75" customHeight="1">
      <c r="A797" s="10" t="s">
        <v>287</v>
      </c>
      <c r="B797" s="34" t="s">
        <v>288</v>
      </c>
      <c r="C797" s="34"/>
      <c r="D797" s="34"/>
      <c r="E797" s="34"/>
      <c r="F797" s="3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.75">
      <c r="A798" s="2"/>
      <c r="B798" s="34"/>
      <c r="C798" s="34"/>
      <c r="D798" s="34"/>
      <c r="E798" s="34"/>
      <c r="F798" s="34"/>
      <c r="G798" s="2"/>
      <c r="H798" s="7" t="s">
        <v>10</v>
      </c>
      <c r="I798" s="11">
        <f>I803+I863</f>
        <v>1411.21</v>
      </c>
      <c r="J798" s="11">
        <f>J803+J863</f>
        <v>1305.66</v>
      </c>
      <c r="K798" s="11">
        <f>K803+K863</f>
        <v>1174.4</v>
      </c>
      <c r="L798" s="11">
        <f>L803+L863</f>
        <v>1200.6</v>
      </c>
      <c r="M798" s="11">
        <f>M803+M863</f>
        <v>1264.3</v>
      </c>
      <c r="N798" s="2"/>
      <c r="O798" s="2"/>
      <c r="P798" s="2"/>
      <c r="Q798" s="2"/>
      <c r="R798" s="2"/>
      <c r="S798" s="2"/>
      <c r="T798" s="2"/>
      <c r="U798" s="2"/>
    </row>
    <row r="799" spans="1:21" ht="12.75">
      <c r="A799" s="2"/>
      <c r="B799" s="34"/>
      <c r="C799" s="34"/>
      <c r="D799" s="34"/>
      <c r="E799" s="34"/>
      <c r="F799" s="3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.75">
      <c r="A800" s="2"/>
      <c r="B800" s="10"/>
      <c r="C800" s="10"/>
      <c r="D800" s="10"/>
      <c r="E800" s="10"/>
      <c r="F800" s="10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.75">
      <c r="A802" s="10" t="s">
        <v>289</v>
      </c>
      <c r="B802" s="35" t="s">
        <v>290</v>
      </c>
      <c r="C802" s="35"/>
      <c r="D802" s="35"/>
      <c r="E802" s="35"/>
      <c r="F802" s="35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.75">
      <c r="A803" s="2"/>
      <c r="B803" s="35"/>
      <c r="C803" s="35"/>
      <c r="D803" s="35"/>
      <c r="E803" s="35"/>
      <c r="F803" s="35"/>
      <c r="G803" s="2"/>
      <c r="H803" s="7" t="s">
        <v>10</v>
      </c>
      <c r="I803" s="11">
        <f>I809+I824</f>
        <v>423.15000000000003</v>
      </c>
      <c r="J803" s="11">
        <f>J809+J824</f>
        <v>343.73</v>
      </c>
      <c r="K803" s="11">
        <f>K809+K824</f>
        <v>319.7</v>
      </c>
      <c r="L803" s="11">
        <f>L809+L824</f>
        <v>306.5</v>
      </c>
      <c r="M803" s="11">
        <f>M809+M824</f>
        <v>332.1</v>
      </c>
      <c r="N803" s="2"/>
      <c r="O803" s="2"/>
      <c r="P803" s="2"/>
      <c r="Q803" s="2"/>
      <c r="R803" s="2"/>
      <c r="S803" s="2"/>
      <c r="T803" s="2"/>
      <c r="U803" s="2"/>
    </row>
    <row r="804" spans="1:21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.75">
      <c r="A807" s="10" t="s">
        <v>291</v>
      </c>
      <c r="B807" s="35" t="s">
        <v>292</v>
      </c>
      <c r="C807" s="35"/>
      <c r="D807" s="35"/>
      <c r="E807" s="35"/>
      <c r="F807" s="35"/>
      <c r="G807" s="2"/>
      <c r="H807" s="2"/>
      <c r="I807" s="4"/>
      <c r="J807" s="4"/>
      <c r="K807" s="4"/>
      <c r="L807" s="4"/>
      <c r="M807" s="4"/>
      <c r="N807" s="2"/>
      <c r="O807" s="2"/>
      <c r="P807" s="2"/>
      <c r="Q807" s="2"/>
      <c r="R807" s="2"/>
      <c r="S807" s="2"/>
      <c r="T807" s="2"/>
      <c r="U807" s="2"/>
    </row>
    <row r="808" spans="1:21" ht="12.75">
      <c r="A808" s="10"/>
      <c r="B808" s="35"/>
      <c r="C808" s="35"/>
      <c r="D808" s="35"/>
      <c r="E808" s="35"/>
      <c r="F808" s="35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.75">
      <c r="A809" s="2"/>
      <c r="B809" s="35"/>
      <c r="C809" s="35"/>
      <c r="D809" s="35"/>
      <c r="E809" s="35"/>
      <c r="F809" s="35"/>
      <c r="G809" s="2"/>
      <c r="H809" s="7" t="s">
        <v>10</v>
      </c>
      <c r="I809" s="11">
        <f>I812+I817</f>
        <v>149.31</v>
      </c>
      <c r="J809" s="11">
        <f>J812+J817</f>
        <v>96.03</v>
      </c>
      <c r="K809" s="11">
        <f>K812+K817</f>
        <v>64.7</v>
      </c>
      <c r="L809" s="11">
        <f>L812+L817</f>
        <v>68.5</v>
      </c>
      <c r="M809" s="11">
        <f>M812+M817</f>
        <v>72.1</v>
      </c>
      <c r="N809" s="2"/>
      <c r="O809" s="2"/>
      <c r="P809" s="2"/>
      <c r="Q809" s="2"/>
      <c r="R809" s="2"/>
      <c r="S809" s="2"/>
      <c r="T809" s="2"/>
      <c r="U809" s="2"/>
    </row>
    <row r="810" spans="1:21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.75" customHeight="1">
      <c r="A811" s="10" t="s">
        <v>293</v>
      </c>
      <c r="B811" s="35" t="s">
        <v>294</v>
      </c>
      <c r="C811" s="35"/>
      <c r="D811" s="35"/>
      <c r="E811" s="35"/>
      <c r="F811" s="35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.75">
      <c r="A812" s="2"/>
      <c r="B812" s="35"/>
      <c r="C812" s="35"/>
      <c r="D812" s="35"/>
      <c r="E812" s="35"/>
      <c r="F812" s="35"/>
      <c r="G812" s="2"/>
      <c r="H812" s="7" t="s">
        <v>10</v>
      </c>
      <c r="I812" s="11"/>
      <c r="J812" s="11"/>
      <c r="K812" s="11"/>
      <c r="L812" s="11"/>
      <c r="M812" s="11"/>
      <c r="N812" s="2"/>
      <c r="O812" s="2"/>
      <c r="P812" s="2"/>
      <c r="Q812" s="2"/>
      <c r="R812" s="2"/>
      <c r="S812" s="2"/>
      <c r="T812" s="2"/>
      <c r="U812" s="2"/>
    </row>
    <row r="813" spans="1:21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.75">
      <c r="A814" s="2"/>
      <c r="B814" s="35" t="s">
        <v>46</v>
      </c>
      <c r="C814" s="35"/>
      <c r="D814" s="35"/>
      <c r="E814" s="35"/>
      <c r="F814" s="35"/>
      <c r="G814" s="2"/>
      <c r="H814" s="11"/>
      <c r="I814" s="11"/>
      <c r="J814" s="11"/>
      <c r="K814" s="11"/>
      <c r="L814" s="11"/>
      <c r="M814" s="11"/>
      <c r="N814" s="2"/>
      <c r="O814" s="2"/>
      <c r="P814" s="2"/>
      <c r="Q814" s="2"/>
      <c r="R814" s="2"/>
      <c r="S814" s="2"/>
      <c r="T814" s="2"/>
      <c r="U814" s="2"/>
    </row>
    <row r="815" spans="1:21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.75" customHeight="1">
      <c r="A816" s="10" t="s">
        <v>295</v>
      </c>
      <c r="B816" s="35" t="s">
        <v>296</v>
      </c>
      <c r="C816" s="35"/>
      <c r="D816" s="35"/>
      <c r="E816" s="35"/>
      <c r="F816" s="35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.75">
      <c r="A817" s="2"/>
      <c r="B817" s="35"/>
      <c r="C817" s="35"/>
      <c r="D817" s="35"/>
      <c r="E817" s="35"/>
      <c r="F817" s="35"/>
      <c r="G817" s="2"/>
      <c r="H817" s="7" t="s">
        <v>10</v>
      </c>
      <c r="I817" s="11">
        <v>149.31</v>
      </c>
      <c r="J817" s="11">
        <v>96.03</v>
      </c>
      <c r="K817" s="11">
        <v>64.7</v>
      </c>
      <c r="L817" s="11">
        <v>68.5</v>
      </c>
      <c r="M817" s="11">
        <v>72.1</v>
      </c>
      <c r="N817" s="2"/>
      <c r="O817" s="2"/>
      <c r="P817" s="2"/>
      <c r="Q817" s="2"/>
      <c r="R817" s="2"/>
      <c r="S817" s="2"/>
      <c r="T817" s="2"/>
      <c r="U817" s="2"/>
    </row>
    <row r="818" spans="1:21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.75">
      <c r="A819" s="2"/>
      <c r="B819" s="35" t="s">
        <v>46</v>
      </c>
      <c r="C819" s="35"/>
      <c r="D819" s="35"/>
      <c r="E819" s="35"/>
      <c r="F819" s="35"/>
      <c r="G819" s="2"/>
      <c r="H819" s="11"/>
      <c r="I819" s="11"/>
      <c r="J819" s="11"/>
      <c r="K819" s="11"/>
      <c r="L819" s="11"/>
      <c r="M819" s="11"/>
      <c r="N819" s="2"/>
      <c r="O819" s="2"/>
      <c r="P819" s="2"/>
      <c r="Q819" s="2"/>
      <c r="R819" s="2"/>
      <c r="S819" s="2"/>
      <c r="T819" s="2"/>
      <c r="U819" s="2"/>
    </row>
    <row r="820" spans="1:21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.75">
      <c r="A821" s="2"/>
      <c r="B821" s="35" t="s">
        <v>51</v>
      </c>
      <c r="C821" s="35"/>
      <c r="D821" s="35"/>
      <c r="E821" s="35"/>
      <c r="F821" s="35"/>
      <c r="G821" s="2"/>
      <c r="H821" s="11"/>
      <c r="I821" s="11"/>
      <c r="J821" s="11"/>
      <c r="K821" s="11"/>
      <c r="L821" s="11"/>
      <c r="M821" s="11"/>
      <c r="N821" s="2"/>
      <c r="O821" s="2"/>
      <c r="P821" s="2"/>
      <c r="Q821" s="2"/>
      <c r="R821" s="2"/>
      <c r="S821" s="2"/>
      <c r="T821" s="2"/>
      <c r="U821" s="2"/>
    </row>
    <row r="822" spans="1:21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.75">
      <c r="A823" s="10" t="s">
        <v>297</v>
      </c>
      <c r="B823" s="35" t="s">
        <v>298</v>
      </c>
      <c r="C823" s="35"/>
      <c r="D823" s="35"/>
      <c r="E823" s="35"/>
      <c r="F823" s="35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.75">
      <c r="A824" s="2"/>
      <c r="B824" s="35"/>
      <c r="C824" s="35"/>
      <c r="D824" s="35"/>
      <c r="E824" s="35"/>
      <c r="F824" s="35"/>
      <c r="G824" s="2"/>
      <c r="H824" s="7" t="s">
        <v>10</v>
      </c>
      <c r="I824" s="11">
        <f>I827+I834+I840+I848+I854</f>
        <v>273.84000000000003</v>
      </c>
      <c r="J824" s="11">
        <f>J827+J834+J840+J848+J854</f>
        <v>247.7</v>
      </c>
      <c r="K824" s="11">
        <f>K827+K834+K840+K848+K854</f>
        <v>255</v>
      </c>
      <c r="L824" s="11">
        <f>L827+L834+L840+L848+L854</f>
        <v>238</v>
      </c>
      <c r="M824" s="11">
        <f>M827+M834+M840+M848+M854</f>
        <v>260</v>
      </c>
      <c r="N824" s="2"/>
      <c r="O824" s="2"/>
      <c r="P824" s="2"/>
      <c r="Q824" s="2"/>
      <c r="R824" s="2"/>
      <c r="S824" s="2"/>
      <c r="T824" s="2"/>
      <c r="U824" s="2"/>
    </row>
    <row r="825" spans="1:21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.75" customHeight="1">
      <c r="A826" s="10" t="s">
        <v>299</v>
      </c>
      <c r="B826" s="34" t="s">
        <v>300</v>
      </c>
      <c r="C826" s="34"/>
      <c r="D826" s="34"/>
      <c r="E826" s="34"/>
      <c r="F826" s="3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.75">
      <c r="A827" s="2"/>
      <c r="B827" s="34"/>
      <c r="C827" s="34"/>
      <c r="D827" s="34"/>
      <c r="E827" s="34"/>
      <c r="F827" s="34"/>
      <c r="G827" s="2"/>
      <c r="H827" s="7" t="s">
        <v>10</v>
      </c>
      <c r="I827" s="11"/>
      <c r="J827" s="11"/>
      <c r="K827" s="11"/>
      <c r="L827" s="11"/>
      <c r="M827" s="11"/>
      <c r="N827" s="2"/>
      <c r="O827" s="2"/>
      <c r="P827" s="2"/>
      <c r="Q827" s="2"/>
      <c r="R827" s="2"/>
      <c r="S827" s="2"/>
      <c r="T827" s="2"/>
      <c r="U827" s="2"/>
    </row>
    <row r="828" spans="1:21" ht="12.75">
      <c r="A828" s="2"/>
      <c r="B828" s="10"/>
      <c r="C828" s="10"/>
      <c r="D828" s="10"/>
      <c r="E828" s="10"/>
      <c r="F828" s="10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.75">
      <c r="A829" s="2"/>
      <c r="B829" s="10"/>
      <c r="C829" s="10"/>
      <c r="D829" s="10"/>
      <c r="E829" s="10"/>
      <c r="F829" s="10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.75">
      <c r="A831" s="2"/>
      <c r="B831" s="35" t="s">
        <v>46</v>
      </c>
      <c r="C831" s="35"/>
      <c r="D831" s="35"/>
      <c r="E831" s="35"/>
      <c r="F831" s="35"/>
      <c r="G831" s="2"/>
      <c r="H831" s="11"/>
      <c r="I831" s="11"/>
      <c r="J831" s="11"/>
      <c r="K831" s="11"/>
      <c r="L831" s="11"/>
      <c r="M831" s="11"/>
      <c r="N831" s="2"/>
      <c r="O831" s="2"/>
      <c r="P831" s="2"/>
      <c r="Q831" s="2"/>
      <c r="R831" s="2"/>
      <c r="S831" s="2"/>
      <c r="T831" s="2"/>
      <c r="U831" s="2"/>
    </row>
    <row r="832" spans="1:21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.75">
      <c r="A833" s="10" t="s">
        <v>301</v>
      </c>
      <c r="B833" s="35" t="s">
        <v>302</v>
      </c>
      <c r="C833" s="35"/>
      <c r="D833" s="35"/>
      <c r="E833" s="35"/>
      <c r="F833" s="35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.75">
      <c r="A834" s="2"/>
      <c r="B834" s="35"/>
      <c r="C834" s="35"/>
      <c r="D834" s="35"/>
      <c r="E834" s="35"/>
      <c r="F834" s="35"/>
      <c r="G834" s="2"/>
      <c r="H834" s="7" t="s">
        <v>10</v>
      </c>
      <c r="I834" s="11">
        <v>0.5</v>
      </c>
      <c r="J834" s="11">
        <v>2.1</v>
      </c>
      <c r="K834" s="11">
        <v>1</v>
      </c>
      <c r="L834" s="11">
        <v>1</v>
      </c>
      <c r="M834" s="11"/>
      <c r="N834" s="2"/>
      <c r="O834" s="2"/>
      <c r="P834" s="2"/>
      <c r="Q834" s="2"/>
      <c r="R834" s="2"/>
      <c r="S834" s="2"/>
      <c r="T834" s="2"/>
      <c r="U834" s="2"/>
    </row>
    <row r="835" spans="1:21" ht="12.75">
      <c r="A835" s="2"/>
      <c r="B835" s="35"/>
      <c r="C835" s="35"/>
      <c r="D835" s="35"/>
      <c r="E835" s="35"/>
      <c r="F835" s="35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.75">
      <c r="A836" s="2"/>
      <c r="B836" s="2"/>
      <c r="C836" s="2"/>
      <c r="D836" s="2"/>
      <c r="E836" s="2"/>
      <c r="F836" s="2"/>
      <c r="G836" s="2"/>
      <c r="H836" s="25"/>
      <c r="I836" s="25"/>
      <c r="J836" s="25"/>
      <c r="K836" s="25"/>
      <c r="L836" s="25"/>
      <c r="M836" s="25"/>
      <c r="N836" s="2"/>
      <c r="O836" s="2"/>
      <c r="P836" s="2"/>
      <c r="Q836" s="2"/>
      <c r="R836" s="2"/>
      <c r="S836" s="2"/>
      <c r="T836" s="2"/>
      <c r="U836" s="2"/>
    </row>
    <row r="837" spans="1:21" ht="12.75">
      <c r="A837" s="2"/>
      <c r="B837" s="35" t="s">
        <v>46</v>
      </c>
      <c r="C837" s="35"/>
      <c r="D837" s="35"/>
      <c r="E837" s="35"/>
      <c r="F837" s="35"/>
      <c r="G837" s="2"/>
      <c r="H837" s="11"/>
      <c r="I837" s="11"/>
      <c r="J837" s="11"/>
      <c r="K837" s="11"/>
      <c r="L837" s="11"/>
      <c r="M837" s="11"/>
      <c r="N837" s="2"/>
      <c r="O837" s="2"/>
      <c r="P837" s="2"/>
      <c r="Q837" s="2"/>
      <c r="R837" s="2"/>
      <c r="S837" s="2"/>
      <c r="T837" s="2"/>
      <c r="U837" s="2"/>
    </row>
    <row r="838" spans="1:21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.75">
      <c r="A839" s="10" t="s">
        <v>303</v>
      </c>
      <c r="B839" s="35" t="s">
        <v>304</v>
      </c>
      <c r="C839" s="35"/>
      <c r="D839" s="35"/>
      <c r="E839" s="35"/>
      <c r="F839" s="35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.75">
      <c r="A840" s="2"/>
      <c r="B840" s="35"/>
      <c r="C840" s="35"/>
      <c r="D840" s="35"/>
      <c r="E840" s="35"/>
      <c r="F840" s="35"/>
      <c r="G840" s="2"/>
      <c r="H840" s="7" t="s">
        <v>10</v>
      </c>
      <c r="I840" s="11">
        <v>251.9</v>
      </c>
      <c r="J840" s="11">
        <v>233.6</v>
      </c>
      <c r="K840" s="11">
        <v>252</v>
      </c>
      <c r="L840" s="11">
        <v>235</v>
      </c>
      <c r="M840" s="11">
        <v>260</v>
      </c>
      <c r="N840" s="2"/>
      <c r="O840" s="2"/>
      <c r="P840" s="2"/>
      <c r="Q840" s="2"/>
      <c r="R840" s="2"/>
      <c r="S840" s="2"/>
      <c r="T840" s="2"/>
      <c r="U840" s="2"/>
    </row>
    <row r="841" spans="1:21" ht="12.75">
      <c r="A841" s="2"/>
      <c r="B841" s="35"/>
      <c r="C841" s="35"/>
      <c r="D841" s="35"/>
      <c r="E841" s="35"/>
      <c r="F841" s="35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.75">
      <c r="A843" s="2"/>
      <c r="B843" s="35" t="s">
        <v>46</v>
      </c>
      <c r="C843" s="35"/>
      <c r="D843" s="35"/>
      <c r="E843" s="35"/>
      <c r="F843" s="35"/>
      <c r="G843" s="2"/>
      <c r="H843" s="11"/>
      <c r="I843" s="11"/>
      <c r="J843" s="11"/>
      <c r="K843" s="11"/>
      <c r="L843" s="11"/>
      <c r="M843" s="11"/>
      <c r="N843" s="2"/>
      <c r="O843" s="2"/>
      <c r="P843" s="2"/>
      <c r="Q843" s="2"/>
      <c r="R843" s="2"/>
      <c r="S843" s="2"/>
      <c r="T843" s="2"/>
      <c r="U843" s="2"/>
    </row>
    <row r="844" spans="1:21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.75">
      <c r="A847" s="10" t="s">
        <v>305</v>
      </c>
      <c r="B847" s="35" t="s">
        <v>306</v>
      </c>
      <c r="C847" s="35"/>
      <c r="D847" s="35"/>
      <c r="E847" s="35"/>
      <c r="F847" s="35"/>
      <c r="G847" s="2"/>
      <c r="H847" s="2"/>
      <c r="I847" s="4"/>
      <c r="J847" s="4"/>
      <c r="K847" s="4"/>
      <c r="L847" s="4"/>
      <c r="M847" s="4"/>
      <c r="N847" s="2"/>
      <c r="O847" s="2"/>
      <c r="P847" s="2"/>
      <c r="Q847" s="2"/>
      <c r="R847" s="2"/>
      <c r="S847" s="2"/>
      <c r="T847" s="2"/>
      <c r="U847" s="2"/>
    </row>
    <row r="848" spans="1:21" ht="12.75">
      <c r="A848" s="10"/>
      <c r="B848" s="35"/>
      <c r="C848" s="35"/>
      <c r="D848" s="35"/>
      <c r="E848" s="35"/>
      <c r="F848" s="35"/>
      <c r="G848" s="2"/>
      <c r="H848" s="7" t="s">
        <v>10</v>
      </c>
      <c r="I848" s="11">
        <v>21.44</v>
      </c>
      <c r="J848" s="11">
        <v>12</v>
      </c>
      <c r="K848" s="11">
        <v>2</v>
      </c>
      <c r="L848" s="11">
        <v>2</v>
      </c>
      <c r="M848" s="11"/>
      <c r="N848" s="2"/>
      <c r="O848" s="2"/>
      <c r="P848" s="2"/>
      <c r="Q848" s="2"/>
      <c r="R848" s="2"/>
      <c r="S848" s="2"/>
      <c r="T848" s="2"/>
      <c r="U848" s="2"/>
    </row>
    <row r="849" spans="1:21" ht="12.75">
      <c r="A849" s="2"/>
      <c r="B849" s="2"/>
      <c r="C849" s="2"/>
      <c r="D849" s="2"/>
      <c r="E849" s="2"/>
      <c r="F849" s="2"/>
      <c r="G849" s="2"/>
      <c r="H849" s="10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.75">
      <c r="A851" s="2"/>
      <c r="B851" s="35" t="s">
        <v>46</v>
      </c>
      <c r="C851" s="35"/>
      <c r="D851" s="35"/>
      <c r="E851" s="35"/>
      <c r="F851" s="35"/>
      <c r="G851" s="2"/>
      <c r="H851" s="11"/>
      <c r="I851" s="11"/>
      <c r="J851" s="11"/>
      <c r="K851" s="11"/>
      <c r="L851" s="11"/>
      <c r="M851" s="11"/>
      <c r="N851" s="2"/>
      <c r="O851" s="2"/>
      <c r="P851" s="2"/>
      <c r="Q851" s="2"/>
      <c r="R851" s="2"/>
      <c r="S851" s="2"/>
      <c r="T851" s="2"/>
      <c r="U851" s="2"/>
    </row>
    <row r="852" spans="1:21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.75">
      <c r="A853" s="10" t="s">
        <v>307</v>
      </c>
      <c r="B853" s="35" t="s">
        <v>308</v>
      </c>
      <c r="C853" s="35"/>
      <c r="D853" s="35"/>
      <c r="E853" s="35"/>
      <c r="F853" s="35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.75">
      <c r="A854" s="2"/>
      <c r="B854" s="35"/>
      <c r="C854" s="35"/>
      <c r="D854" s="35"/>
      <c r="E854" s="35"/>
      <c r="F854" s="35"/>
      <c r="G854" s="2"/>
      <c r="H854" s="7" t="s">
        <v>10</v>
      </c>
      <c r="I854" s="11"/>
      <c r="J854" s="11"/>
      <c r="K854" s="11"/>
      <c r="L854" s="11"/>
      <c r="M854" s="11"/>
      <c r="N854" s="2"/>
      <c r="O854" s="2"/>
      <c r="P854" s="2"/>
      <c r="Q854" s="2"/>
      <c r="R854" s="2"/>
      <c r="S854" s="2"/>
      <c r="T854" s="2"/>
      <c r="U854" s="2"/>
    </row>
    <row r="855" spans="1:21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.75">
      <c r="A856" s="2"/>
      <c r="B856" s="35" t="s">
        <v>46</v>
      </c>
      <c r="C856" s="35"/>
      <c r="D856" s="35"/>
      <c r="E856" s="35"/>
      <c r="F856" s="35"/>
      <c r="G856" s="2"/>
      <c r="H856" s="11"/>
      <c r="I856" s="11"/>
      <c r="J856" s="11"/>
      <c r="K856" s="11"/>
      <c r="L856" s="11"/>
      <c r="M856" s="11"/>
      <c r="N856" s="2"/>
      <c r="O856" s="2"/>
      <c r="P856" s="2"/>
      <c r="Q856" s="2"/>
      <c r="R856" s="2"/>
      <c r="S856" s="2"/>
      <c r="T856" s="2"/>
      <c r="U856" s="2"/>
    </row>
    <row r="857" spans="1:21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.75">
      <c r="A858" s="2"/>
      <c r="B858" s="35" t="s">
        <v>51</v>
      </c>
      <c r="C858" s="35"/>
      <c r="D858" s="35"/>
      <c r="E858" s="35"/>
      <c r="F858" s="35"/>
      <c r="G858" s="2"/>
      <c r="H858" s="11"/>
      <c r="I858" s="11"/>
      <c r="J858" s="11"/>
      <c r="K858" s="11"/>
      <c r="L858" s="11"/>
      <c r="M858" s="11"/>
      <c r="N858" s="2"/>
      <c r="O858" s="2"/>
      <c r="P858" s="2"/>
      <c r="Q858" s="2"/>
      <c r="R858" s="2"/>
      <c r="S858" s="2"/>
      <c r="T858" s="2"/>
      <c r="U858" s="2"/>
    </row>
    <row r="859" spans="1:21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.75">
      <c r="A860" s="2"/>
      <c r="B860" s="35" t="s">
        <v>64</v>
      </c>
      <c r="C860" s="35"/>
      <c r="D860" s="35"/>
      <c r="E860" s="35"/>
      <c r="F860" s="35"/>
      <c r="G860" s="2"/>
      <c r="H860" s="11"/>
      <c r="I860" s="11"/>
      <c r="J860" s="11"/>
      <c r="K860" s="11"/>
      <c r="L860" s="11"/>
      <c r="M860" s="11"/>
      <c r="N860" s="2"/>
      <c r="O860" s="2"/>
      <c r="P860" s="2"/>
      <c r="Q860" s="2"/>
      <c r="R860" s="2"/>
      <c r="S860" s="2"/>
      <c r="T860" s="2"/>
      <c r="U860" s="2"/>
    </row>
    <row r="861" spans="1:21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.75">
      <c r="A862" s="10" t="s">
        <v>309</v>
      </c>
      <c r="B862" s="35" t="s">
        <v>310</v>
      </c>
      <c r="C862" s="35"/>
      <c r="D862" s="35"/>
      <c r="E862" s="35"/>
      <c r="F862" s="35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.75">
      <c r="A863" s="2"/>
      <c r="B863" s="35"/>
      <c r="C863" s="35"/>
      <c r="D863" s="35"/>
      <c r="E863" s="35"/>
      <c r="F863" s="35"/>
      <c r="G863" s="2"/>
      <c r="H863" s="7" t="s">
        <v>10</v>
      </c>
      <c r="I863" s="11">
        <f>I867+I898</f>
        <v>988.0600000000001</v>
      </c>
      <c r="J863" s="11">
        <f>J867+J898</f>
        <v>961.9300000000001</v>
      </c>
      <c r="K863" s="11">
        <f>K867+K898</f>
        <v>854.7</v>
      </c>
      <c r="L863" s="11">
        <f>L867+L898</f>
        <v>894.1</v>
      </c>
      <c r="M863" s="11">
        <f>M867+M898</f>
        <v>932.1999999999999</v>
      </c>
      <c r="N863" s="2"/>
      <c r="O863" s="2"/>
      <c r="P863" s="2"/>
      <c r="Q863" s="2"/>
      <c r="R863" s="2"/>
      <c r="S863" s="2"/>
      <c r="T863" s="2"/>
      <c r="U863" s="2"/>
    </row>
    <row r="864" spans="1:21" ht="12.75">
      <c r="A864" s="2"/>
      <c r="B864" s="35"/>
      <c r="C864" s="35"/>
      <c r="D864" s="35"/>
      <c r="E864" s="35"/>
      <c r="F864" s="35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.75">
      <c r="A866" s="10" t="s">
        <v>311</v>
      </c>
      <c r="B866" s="35" t="s">
        <v>312</v>
      </c>
      <c r="C866" s="35"/>
      <c r="D866" s="35"/>
      <c r="E866" s="35"/>
      <c r="F866" s="35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.75">
      <c r="A867" s="2"/>
      <c r="B867" s="35"/>
      <c r="C867" s="35"/>
      <c r="D867" s="35"/>
      <c r="E867" s="35"/>
      <c r="F867" s="35"/>
      <c r="G867" s="2"/>
      <c r="H867" s="7" t="s">
        <v>10</v>
      </c>
      <c r="I867" s="11">
        <f>I872+I878+I884+I889</f>
        <v>964.87</v>
      </c>
      <c r="J867" s="11">
        <f>J872+J878+J884+J889</f>
        <v>943.7</v>
      </c>
      <c r="K867" s="11">
        <f>K872+K878+K884+K889</f>
        <v>850.7</v>
      </c>
      <c r="L867" s="11">
        <f>L872+L878+L884+L889</f>
        <v>890.1</v>
      </c>
      <c r="M867" s="11">
        <f>M872+M878+M884+M889</f>
        <v>928.1999999999999</v>
      </c>
      <c r="N867" s="2"/>
      <c r="O867" s="2"/>
      <c r="P867" s="2"/>
      <c r="Q867" s="2"/>
      <c r="R867" s="2"/>
      <c r="S867" s="2"/>
      <c r="T867" s="2"/>
      <c r="U867" s="2"/>
    </row>
    <row r="868" spans="1:21" ht="12.75">
      <c r="A868" s="2"/>
      <c r="B868" s="35"/>
      <c r="C868" s="35"/>
      <c r="D868" s="35"/>
      <c r="E868" s="35"/>
      <c r="F868" s="35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.75">
      <c r="A869" s="2"/>
      <c r="B869" s="35"/>
      <c r="C869" s="35"/>
      <c r="D869" s="35"/>
      <c r="E869" s="35"/>
      <c r="F869" s="35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.75">
      <c r="A871" s="10" t="s">
        <v>313</v>
      </c>
      <c r="B871" s="35" t="s">
        <v>314</v>
      </c>
      <c r="C871" s="35"/>
      <c r="D871" s="35"/>
      <c r="E871" s="35"/>
      <c r="F871" s="35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21" customHeight="1">
      <c r="A872" s="2"/>
      <c r="B872" s="35"/>
      <c r="C872" s="35"/>
      <c r="D872" s="35"/>
      <c r="E872" s="35"/>
      <c r="F872" s="35"/>
      <c r="G872" s="2"/>
      <c r="H872" s="7" t="s">
        <v>10</v>
      </c>
      <c r="I872" s="11">
        <v>793.97</v>
      </c>
      <c r="J872" s="11">
        <v>810.6</v>
      </c>
      <c r="K872" s="11">
        <v>749.2</v>
      </c>
      <c r="L872" s="11">
        <v>779.2</v>
      </c>
      <c r="M872" s="11">
        <v>804.9</v>
      </c>
      <c r="N872" s="2"/>
      <c r="O872" s="2"/>
      <c r="P872" s="2"/>
      <c r="Q872" s="2"/>
      <c r="R872" s="2"/>
      <c r="S872" s="2"/>
      <c r="T872" s="2"/>
      <c r="U872" s="2"/>
    </row>
    <row r="873" spans="1:21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.75">
      <c r="A874" s="2"/>
      <c r="B874" s="35" t="s">
        <v>46</v>
      </c>
      <c r="C874" s="35"/>
      <c r="D874" s="35"/>
      <c r="E874" s="35"/>
      <c r="F874" s="35"/>
      <c r="G874" s="2"/>
      <c r="H874" s="11"/>
      <c r="I874" s="11"/>
      <c r="J874" s="11"/>
      <c r="K874" s="11"/>
      <c r="L874" s="11"/>
      <c r="M874" s="11"/>
      <c r="N874" s="2"/>
      <c r="O874" s="2"/>
      <c r="P874" s="2"/>
      <c r="Q874" s="2"/>
      <c r="R874" s="2"/>
      <c r="S874" s="2"/>
      <c r="T874" s="2"/>
      <c r="U874" s="2"/>
    </row>
    <row r="875" spans="1:21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.75" customHeight="1">
      <c r="A876" s="10" t="s">
        <v>315</v>
      </c>
      <c r="B876" s="34" t="s">
        <v>316</v>
      </c>
      <c r="C876" s="34"/>
      <c r="D876" s="34"/>
      <c r="E876" s="34"/>
      <c r="F876" s="34"/>
      <c r="G876" s="2"/>
      <c r="H876" s="2"/>
      <c r="I876" s="4"/>
      <c r="J876" s="4"/>
      <c r="K876" s="4"/>
      <c r="L876" s="4"/>
      <c r="M876" s="4"/>
      <c r="N876" s="2"/>
      <c r="O876" s="2"/>
      <c r="P876" s="2"/>
      <c r="Q876" s="2"/>
      <c r="R876" s="2"/>
      <c r="S876" s="2"/>
      <c r="T876" s="2"/>
      <c r="U876" s="2"/>
    </row>
    <row r="877" spans="1:21" ht="12.75">
      <c r="A877" s="10"/>
      <c r="B877" s="34"/>
      <c r="C877" s="34"/>
      <c r="D877" s="34"/>
      <c r="E877" s="34"/>
      <c r="F877" s="3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.75">
      <c r="A878" s="2"/>
      <c r="B878" s="34"/>
      <c r="C878" s="34"/>
      <c r="D878" s="34"/>
      <c r="E878" s="34"/>
      <c r="F878" s="34"/>
      <c r="G878" s="2"/>
      <c r="H878" s="7" t="s">
        <v>10</v>
      </c>
      <c r="I878" s="11">
        <v>137.3</v>
      </c>
      <c r="J878" s="11">
        <v>121.1</v>
      </c>
      <c r="K878" s="11">
        <v>88</v>
      </c>
      <c r="L878" s="11">
        <v>95.9</v>
      </c>
      <c r="M878" s="11">
        <v>106.8</v>
      </c>
      <c r="N878" s="2"/>
      <c r="O878" s="2"/>
      <c r="P878" s="2"/>
      <c r="Q878" s="2"/>
      <c r="R878" s="2"/>
      <c r="S878" s="2"/>
      <c r="T878" s="2"/>
      <c r="U878" s="2"/>
    </row>
    <row r="879" spans="1:21" ht="12.75">
      <c r="A879" s="2"/>
      <c r="B879" s="34"/>
      <c r="C879" s="34"/>
      <c r="D879" s="34"/>
      <c r="E879" s="34"/>
      <c r="F879" s="3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.75">
      <c r="A881" s="2"/>
      <c r="B881" s="35" t="s">
        <v>46</v>
      </c>
      <c r="C881" s="35"/>
      <c r="D881" s="35"/>
      <c r="E881" s="35"/>
      <c r="F881" s="35"/>
      <c r="G881" s="2"/>
      <c r="H881" s="11"/>
      <c r="I881" s="11"/>
      <c r="J881" s="11"/>
      <c r="K881" s="11"/>
      <c r="L881" s="11"/>
      <c r="M881" s="11"/>
      <c r="N881" s="2"/>
      <c r="O881" s="2"/>
      <c r="P881" s="2"/>
      <c r="Q881" s="2"/>
      <c r="R881" s="2"/>
      <c r="S881" s="2"/>
      <c r="T881" s="2"/>
      <c r="U881" s="2"/>
    </row>
    <row r="882" spans="1:21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.75" customHeight="1">
      <c r="A883" s="10" t="s">
        <v>317</v>
      </c>
      <c r="B883" s="35" t="s">
        <v>318</v>
      </c>
      <c r="C883" s="35"/>
      <c r="D883" s="35"/>
      <c r="E883" s="35"/>
      <c r="F883" s="35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.75">
      <c r="A884" s="2"/>
      <c r="B884" s="35"/>
      <c r="C884" s="35"/>
      <c r="D884" s="35"/>
      <c r="E884" s="35"/>
      <c r="F884" s="35"/>
      <c r="G884" s="2"/>
      <c r="H884" s="7" t="s">
        <v>10</v>
      </c>
      <c r="I884" s="11"/>
      <c r="J884" s="11"/>
      <c r="K884" s="11"/>
      <c r="L884" s="11"/>
      <c r="M884" s="11"/>
      <c r="N884" s="2"/>
      <c r="O884" s="2"/>
      <c r="P884" s="2"/>
      <c r="Q884" s="2"/>
      <c r="R884" s="2"/>
      <c r="S884" s="2"/>
      <c r="T884" s="2"/>
      <c r="U884" s="2"/>
    </row>
    <row r="885" spans="1:21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.75">
      <c r="A886" s="2"/>
      <c r="B886" s="35" t="s">
        <v>46</v>
      </c>
      <c r="C886" s="35"/>
      <c r="D886" s="35"/>
      <c r="E886" s="35"/>
      <c r="F886" s="35"/>
      <c r="G886" s="2"/>
      <c r="H886" s="11"/>
      <c r="I886" s="11"/>
      <c r="J886" s="11"/>
      <c r="K886" s="11"/>
      <c r="L886" s="11"/>
      <c r="M886" s="11"/>
      <c r="N886" s="2"/>
      <c r="O886" s="2"/>
      <c r="P886" s="2"/>
      <c r="Q886" s="2"/>
      <c r="R886" s="2"/>
      <c r="S886" s="2"/>
      <c r="T886" s="2"/>
      <c r="U886" s="2"/>
    </row>
    <row r="887" spans="1:21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.75" customHeight="1">
      <c r="A888" s="10" t="s">
        <v>319</v>
      </c>
      <c r="B888" s="34" t="s">
        <v>320</v>
      </c>
      <c r="C888" s="34"/>
      <c r="D888" s="34"/>
      <c r="E888" s="34"/>
      <c r="F888" s="3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.75">
      <c r="A889" s="2"/>
      <c r="B889" s="34"/>
      <c r="C889" s="34"/>
      <c r="D889" s="34"/>
      <c r="E889" s="34"/>
      <c r="F889" s="34"/>
      <c r="G889" s="2"/>
      <c r="H889" s="7" t="s">
        <v>10</v>
      </c>
      <c r="I889" s="11">
        <v>33.6</v>
      </c>
      <c r="J889" s="11">
        <v>12</v>
      </c>
      <c r="K889" s="11">
        <v>13.5</v>
      </c>
      <c r="L889" s="11">
        <v>15</v>
      </c>
      <c r="M889" s="11">
        <v>16.5</v>
      </c>
      <c r="N889" s="2"/>
      <c r="O889" s="2"/>
      <c r="P889" s="2"/>
      <c r="Q889" s="2"/>
      <c r="R889" s="2"/>
      <c r="S889" s="2"/>
      <c r="T889" s="2"/>
      <c r="U889" s="2"/>
    </row>
    <row r="890" spans="1:21" ht="45" customHeight="1">
      <c r="A890" s="2"/>
      <c r="B890" s="34"/>
      <c r="C890" s="34"/>
      <c r="D890" s="34"/>
      <c r="E890" s="34"/>
      <c r="F890" s="3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.75">
      <c r="A891" s="2"/>
      <c r="B891" s="10"/>
      <c r="C891" s="10"/>
      <c r="D891" s="10"/>
      <c r="E891" s="10"/>
      <c r="F891" s="10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.75">
      <c r="A893" s="2"/>
      <c r="B893" s="35" t="s">
        <v>46</v>
      </c>
      <c r="C893" s="35"/>
      <c r="D893" s="35"/>
      <c r="E893" s="35"/>
      <c r="F893" s="35"/>
      <c r="G893" s="2"/>
      <c r="H893" s="11"/>
      <c r="I893" s="11"/>
      <c r="J893" s="11"/>
      <c r="K893" s="11"/>
      <c r="L893" s="11"/>
      <c r="M893" s="11"/>
      <c r="N893" s="2"/>
      <c r="O893" s="2"/>
      <c r="P893" s="2"/>
      <c r="Q893" s="2"/>
      <c r="R893" s="2"/>
      <c r="S893" s="2"/>
      <c r="T893" s="2"/>
      <c r="U893" s="2"/>
    </row>
    <row r="894" spans="1:21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.75">
      <c r="A895" s="2"/>
      <c r="B895" s="35" t="s">
        <v>51</v>
      </c>
      <c r="C895" s="35"/>
      <c r="D895" s="35"/>
      <c r="E895" s="35"/>
      <c r="F895" s="35"/>
      <c r="G895" s="2"/>
      <c r="H895" s="11"/>
      <c r="I895" s="11"/>
      <c r="J895" s="11"/>
      <c r="K895" s="11"/>
      <c r="L895" s="11"/>
      <c r="M895" s="11"/>
      <c r="N895" s="2"/>
      <c r="O895" s="2"/>
      <c r="P895" s="2"/>
      <c r="Q895" s="2"/>
      <c r="R895" s="2"/>
      <c r="S895" s="2"/>
      <c r="T895" s="2"/>
      <c r="U895" s="2"/>
    </row>
    <row r="896" spans="1:21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.75" customHeight="1">
      <c r="A897" s="10" t="s">
        <v>321</v>
      </c>
      <c r="B897" s="34" t="s">
        <v>322</v>
      </c>
      <c r="C897" s="34"/>
      <c r="D897" s="34"/>
      <c r="E897" s="34"/>
      <c r="F897" s="3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.75">
      <c r="A898" s="2"/>
      <c r="B898" s="34"/>
      <c r="C898" s="34"/>
      <c r="D898" s="34"/>
      <c r="E898" s="34"/>
      <c r="F898" s="34"/>
      <c r="G898" s="2"/>
      <c r="H898" s="7" t="s">
        <v>10</v>
      </c>
      <c r="I898" s="11">
        <v>23.19</v>
      </c>
      <c r="J898" s="11">
        <v>18.23</v>
      </c>
      <c r="K898" s="11">
        <v>4</v>
      </c>
      <c r="L898" s="11">
        <v>4</v>
      </c>
      <c r="M898" s="11">
        <v>4</v>
      </c>
      <c r="N898" s="2"/>
      <c r="O898" s="2"/>
      <c r="P898" s="2"/>
      <c r="Q898" s="2"/>
      <c r="R898" s="2"/>
      <c r="S898" s="2"/>
      <c r="T898" s="2"/>
      <c r="U898" s="2"/>
    </row>
    <row r="899" spans="1:21" ht="12.75">
      <c r="A899" s="2"/>
      <c r="B899" s="10"/>
      <c r="C899" s="10"/>
      <c r="D899" s="10"/>
      <c r="E899" s="10"/>
      <c r="F899" s="10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.75">
      <c r="A901" s="2"/>
      <c r="B901" s="35" t="s">
        <v>51</v>
      </c>
      <c r="C901" s="35"/>
      <c r="D901" s="35"/>
      <c r="E901" s="35"/>
      <c r="F901" s="35"/>
      <c r="G901" s="2"/>
      <c r="H901" s="11"/>
      <c r="I901" s="11"/>
      <c r="J901" s="11"/>
      <c r="K901" s="11"/>
      <c r="L901" s="11"/>
      <c r="M901" s="11"/>
      <c r="N901" s="2"/>
      <c r="O901" s="2"/>
      <c r="P901" s="2"/>
      <c r="Q901" s="2"/>
      <c r="R901" s="2"/>
      <c r="S901" s="2"/>
      <c r="T901" s="2"/>
      <c r="U901" s="2"/>
    </row>
    <row r="902" spans="1:21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.75" customHeight="1">
      <c r="A904" s="2"/>
      <c r="B904" s="35" t="s">
        <v>64</v>
      </c>
      <c r="C904" s="35"/>
      <c r="D904" s="35"/>
      <c r="E904" s="35"/>
      <c r="F904" s="10"/>
      <c r="G904" s="2"/>
      <c r="H904" s="11"/>
      <c r="I904" s="19"/>
      <c r="J904" s="19"/>
      <c r="K904" s="19"/>
      <c r="L904" s="19"/>
      <c r="M904" s="19"/>
      <c r="N904" s="2"/>
      <c r="O904" s="2"/>
      <c r="P904" s="2"/>
      <c r="Q904" s="2"/>
      <c r="R904" s="2"/>
      <c r="S904" s="2"/>
      <c r="T904" s="2"/>
      <c r="U904" s="2"/>
    </row>
    <row r="905" spans="1:21" ht="12.75">
      <c r="A905" s="2"/>
      <c r="B905" s="10"/>
      <c r="C905" s="10"/>
      <c r="D905" s="10"/>
      <c r="E905" s="10"/>
      <c r="F905" s="10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.75">
      <c r="A907" s="2"/>
      <c r="B907" s="35" t="s">
        <v>92</v>
      </c>
      <c r="C907" s="35"/>
      <c r="D907" s="35"/>
      <c r="E907" s="35"/>
      <c r="F907" s="35"/>
      <c r="G907" s="2"/>
      <c r="H907" s="11"/>
      <c r="I907" s="11"/>
      <c r="J907" s="11"/>
      <c r="K907" s="11"/>
      <c r="L907" s="11"/>
      <c r="M907" s="11"/>
      <c r="N907" s="2"/>
      <c r="O907" s="2"/>
      <c r="P907" s="2"/>
      <c r="Q907" s="2"/>
      <c r="R907" s="2"/>
      <c r="S907" s="2"/>
      <c r="T907" s="2"/>
      <c r="U907" s="2"/>
    </row>
    <row r="908" spans="1:21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.75" customHeight="1">
      <c r="A909" s="10" t="s">
        <v>323</v>
      </c>
      <c r="B909" s="35" t="s">
        <v>324</v>
      </c>
      <c r="C909" s="35"/>
      <c r="D909" s="35"/>
      <c r="E909" s="35"/>
      <c r="F909" s="35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.75">
      <c r="A910" s="2"/>
      <c r="B910" s="35"/>
      <c r="C910" s="35"/>
      <c r="D910" s="35"/>
      <c r="E910" s="35"/>
      <c r="F910" s="35"/>
      <c r="G910" s="2"/>
      <c r="H910" s="7" t="s">
        <v>10</v>
      </c>
      <c r="I910" s="11">
        <f>I914</f>
        <v>2563.5</v>
      </c>
      <c r="J910" s="11">
        <f>J914</f>
        <v>2242.4</v>
      </c>
      <c r="K910" s="11">
        <f>K914</f>
        <v>2634.4</v>
      </c>
      <c r="L910" s="11">
        <f>L914</f>
        <v>2785.7</v>
      </c>
      <c r="M910" s="11">
        <f>M914</f>
        <v>3127.4</v>
      </c>
      <c r="N910" s="2"/>
      <c r="O910" s="2"/>
      <c r="P910" s="2"/>
      <c r="Q910" s="2"/>
      <c r="R910" s="2"/>
      <c r="S910" s="2"/>
      <c r="T910" s="2"/>
      <c r="U910" s="2"/>
    </row>
    <row r="911" spans="1:21" ht="12.75">
      <c r="A911" s="2"/>
      <c r="B911" s="35"/>
      <c r="C911" s="35"/>
      <c r="D911" s="35"/>
      <c r="E911" s="35"/>
      <c r="F911" s="35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.75">
      <c r="A913" s="10" t="s">
        <v>325</v>
      </c>
      <c r="B913" s="35" t="s">
        <v>326</v>
      </c>
      <c r="C913" s="35"/>
      <c r="D913" s="35"/>
      <c r="E913" s="35"/>
      <c r="F913" s="35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.75">
      <c r="A914" s="2"/>
      <c r="B914" s="35"/>
      <c r="C914" s="35"/>
      <c r="D914" s="35"/>
      <c r="E914" s="35"/>
      <c r="F914" s="35"/>
      <c r="G914" s="2"/>
      <c r="H914" s="7" t="s">
        <v>10</v>
      </c>
      <c r="I914" s="11">
        <f>I917+I922+I947</f>
        <v>2563.5</v>
      </c>
      <c r="J914" s="11">
        <f>J917+J922+J947</f>
        <v>2242.4</v>
      </c>
      <c r="K914" s="11">
        <f>K917+K922+K947</f>
        <v>2634.4</v>
      </c>
      <c r="L914" s="11">
        <f>L917+L922+L947</f>
        <v>2785.7</v>
      </c>
      <c r="M914" s="11">
        <f>M917+M922+M947</f>
        <v>3127.4</v>
      </c>
      <c r="N914" s="2"/>
      <c r="O914" s="2"/>
      <c r="P914" s="2"/>
      <c r="Q914" s="2"/>
      <c r="R914" s="2"/>
      <c r="S914" s="2"/>
      <c r="T914" s="2"/>
      <c r="U914" s="2"/>
    </row>
    <row r="915" spans="1:21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.75">
      <c r="A916" s="10" t="s">
        <v>327</v>
      </c>
      <c r="B916" s="35" t="s">
        <v>328</v>
      </c>
      <c r="C916" s="35"/>
      <c r="D916" s="35"/>
      <c r="E916" s="35"/>
      <c r="F916" s="35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.75">
      <c r="A917" s="2"/>
      <c r="B917" s="35"/>
      <c r="C917" s="35"/>
      <c r="D917" s="35"/>
      <c r="E917" s="35"/>
      <c r="F917" s="35"/>
      <c r="G917" s="2"/>
      <c r="H917" s="7" t="s">
        <v>10</v>
      </c>
      <c r="I917" s="11"/>
      <c r="J917" s="11"/>
      <c r="K917" s="11"/>
      <c r="L917" s="11"/>
      <c r="M917" s="11"/>
      <c r="N917" s="2"/>
      <c r="O917" s="2"/>
      <c r="P917" s="2"/>
      <c r="Q917" s="2"/>
      <c r="R917" s="2"/>
      <c r="S917" s="2"/>
      <c r="T917" s="2"/>
      <c r="U917" s="2"/>
    </row>
    <row r="918" spans="1:21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.75">
      <c r="A919" s="2"/>
      <c r="B919" s="35" t="s">
        <v>51</v>
      </c>
      <c r="C919" s="35"/>
      <c r="D919" s="35"/>
      <c r="E919" s="35"/>
      <c r="F919" s="35"/>
      <c r="G919" s="2"/>
      <c r="H919" s="11"/>
      <c r="I919" s="11"/>
      <c r="J919" s="11"/>
      <c r="K919" s="11"/>
      <c r="L919" s="11"/>
      <c r="M919" s="11"/>
      <c r="N919" s="2"/>
      <c r="O919" s="2"/>
      <c r="P919" s="2"/>
      <c r="Q919" s="2"/>
      <c r="R919" s="2"/>
      <c r="S919" s="2"/>
      <c r="T919" s="2"/>
      <c r="U919" s="2"/>
    </row>
    <row r="920" spans="1:21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.75" customHeight="1">
      <c r="A921" s="10" t="s">
        <v>329</v>
      </c>
      <c r="B921" s="35" t="s">
        <v>330</v>
      </c>
      <c r="C921" s="35"/>
      <c r="D921" s="35"/>
      <c r="E921" s="35"/>
      <c r="F921" s="35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.75">
      <c r="A922" s="2"/>
      <c r="B922" s="35"/>
      <c r="C922" s="35"/>
      <c r="D922" s="35"/>
      <c r="E922" s="35"/>
      <c r="F922" s="35"/>
      <c r="G922" s="2"/>
      <c r="H922" s="7" t="s">
        <v>10</v>
      </c>
      <c r="I922" s="11">
        <f>I925+I929+I932+I936+I939+I941</f>
        <v>2563.5</v>
      </c>
      <c r="J922" s="11">
        <f>J925+J929+J932+J936+J939+J941</f>
        <v>2242.4</v>
      </c>
      <c r="K922" s="11">
        <f>K925+K929+K932+K936+K939+K941</f>
        <v>2634.4</v>
      </c>
      <c r="L922" s="11">
        <f>L925+L929+L932+L936+L939+L941</f>
        <v>2785.7</v>
      </c>
      <c r="M922" s="11">
        <f>M925+M929+M932+M936+M939+M941</f>
        <v>3127.4</v>
      </c>
      <c r="N922" s="2"/>
      <c r="O922" s="2"/>
      <c r="P922" s="2"/>
      <c r="Q922" s="2"/>
      <c r="R922" s="2"/>
      <c r="S922" s="2"/>
      <c r="T922" s="2"/>
      <c r="U922" s="2"/>
    </row>
    <row r="923" spans="1:21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.75" customHeight="1">
      <c r="A924" s="10" t="s">
        <v>331</v>
      </c>
      <c r="B924" s="34" t="s">
        <v>332</v>
      </c>
      <c r="C924" s="34"/>
      <c r="D924" s="34"/>
      <c r="E924" s="34"/>
      <c r="F924" s="3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.75">
      <c r="A925" s="2"/>
      <c r="B925" s="34"/>
      <c r="C925" s="34"/>
      <c r="D925" s="34"/>
      <c r="E925" s="34"/>
      <c r="F925" s="34"/>
      <c r="G925" s="2"/>
      <c r="H925" s="7" t="s">
        <v>10</v>
      </c>
      <c r="I925" s="11">
        <v>2427</v>
      </c>
      <c r="J925" s="11">
        <v>2128.6</v>
      </c>
      <c r="K925" s="11">
        <v>2514.1</v>
      </c>
      <c r="L925" s="11">
        <v>2656.7</v>
      </c>
      <c r="M925" s="11">
        <v>2992.9</v>
      </c>
      <c r="N925" s="2"/>
      <c r="O925" s="2"/>
      <c r="P925" s="2"/>
      <c r="Q925" s="2"/>
      <c r="R925" s="2"/>
      <c r="S925" s="2"/>
      <c r="T925" s="2"/>
      <c r="U925" s="2"/>
    </row>
    <row r="926" spans="1:21" ht="12.75">
      <c r="A926" s="2"/>
      <c r="B926" s="34"/>
      <c r="C926" s="34"/>
      <c r="D926" s="34"/>
      <c r="E926" s="34"/>
      <c r="F926" s="3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.75">
      <c r="A927" s="2"/>
      <c r="B927" s="10"/>
      <c r="C927" s="10"/>
      <c r="D927" s="10"/>
      <c r="E927" s="10"/>
      <c r="F927" s="10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.75">
      <c r="A929" s="2"/>
      <c r="B929" s="35" t="s">
        <v>39</v>
      </c>
      <c r="C929" s="35"/>
      <c r="D929" s="35"/>
      <c r="E929" s="35"/>
      <c r="F929" s="35"/>
      <c r="G929" s="2"/>
      <c r="H929" s="11"/>
      <c r="I929" s="11"/>
      <c r="J929" s="11"/>
      <c r="K929" s="11"/>
      <c r="L929" s="11"/>
      <c r="M929" s="11"/>
      <c r="N929" s="2"/>
      <c r="O929" s="2"/>
      <c r="P929" s="2"/>
      <c r="Q929" s="2"/>
      <c r="R929" s="2"/>
      <c r="S929" s="2"/>
      <c r="T929" s="2"/>
      <c r="U929" s="2"/>
    </row>
    <row r="930" spans="1:21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.75" customHeight="1">
      <c r="A931" s="10" t="s">
        <v>333</v>
      </c>
      <c r="B931" s="34" t="s">
        <v>334</v>
      </c>
      <c r="C931" s="34"/>
      <c r="D931" s="34"/>
      <c r="E931" s="34"/>
      <c r="F931" s="3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.75">
      <c r="A932" s="2"/>
      <c r="B932" s="34"/>
      <c r="C932" s="34"/>
      <c r="D932" s="34"/>
      <c r="E932" s="34"/>
      <c r="F932" s="34"/>
      <c r="G932" s="2"/>
      <c r="H932" s="7" t="s">
        <v>10</v>
      </c>
      <c r="I932" s="11"/>
      <c r="J932" s="11"/>
      <c r="K932" s="11"/>
      <c r="L932" s="11"/>
      <c r="M932" s="11"/>
      <c r="N932" s="2"/>
      <c r="O932" s="2"/>
      <c r="P932" s="2"/>
      <c r="Q932" s="2"/>
      <c r="R932" s="2"/>
      <c r="S932" s="2"/>
      <c r="T932" s="2"/>
      <c r="U932" s="2"/>
    </row>
    <row r="933" spans="1:21" ht="12.75">
      <c r="A933" s="2"/>
      <c r="B933" s="34"/>
      <c r="C933" s="34"/>
      <c r="D933" s="34"/>
      <c r="E933" s="34"/>
      <c r="F933" s="3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.75">
      <c r="A934" s="2"/>
      <c r="B934" s="10"/>
      <c r="C934" s="10"/>
      <c r="D934" s="10"/>
      <c r="E934" s="10"/>
      <c r="F934" s="10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.75">
      <c r="A936" s="2"/>
      <c r="B936" s="35" t="s">
        <v>39</v>
      </c>
      <c r="C936" s="35"/>
      <c r="D936" s="35"/>
      <c r="E936" s="35"/>
      <c r="F936" s="35"/>
      <c r="G936" s="2"/>
      <c r="H936" s="11"/>
      <c r="I936" s="11">
        <v>136.5</v>
      </c>
      <c r="J936" s="11">
        <v>113.8</v>
      </c>
      <c r="K936" s="11">
        <v>120.3</v>
      </c>
      <c r="L936" s="11">
        <v>129</v>
      </c>
      <c r="M936" s="11">
        <v>134.5</v>
      </c>
      <c r="N936" s="2"/>
      <c r="O936" s="2"/>
      <c r="P936" s="2"/>
      <c r="Q936" s="2"/>
      <c r="R936" s="2"/>
      <c r="S936" s="2"/>
      <c r="T936" s="2"/>
      <c r="U936" s="2"/>
    </row>
    <row r="937" spans="1:21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.75" customHeight="1">
      <c r="A938" s="10" t="s">
        <v>335</v>
      </c>
      <c r="B938" s="35" t="s">
        <v>336</v>
      </c>
      <c r="C938" s="35"/>
      <c r="D938" s="35"/>
      <c r="E938" s="35"/>
      <c r="F938" s="35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.75">
      <c r="A939" s="2"/>
      <c r="B939" s="35"/>
      <c r="C939" s="35"/>
      <c r="D939" s="35"/>
      <c r="E939" s="35"/>
      <c r="F939" s="35"/>
      <c r="G939" s="2"/>
      <c r="H939" s="7" t="s">
        <v>10</v>
      </c>
      <c r="I939" s="11"/>
      <c r="J939" s="11"/>
      <c r="K939" s="11"/>
      <c r="L939" s="11"/>
      <c r="M939" s="11"/>
      <c r="N939" s="2"/>
      <c r="O939" s="2"/>
      <c r="P939" s="2"/>
      <c r="Q939" s="2"/>
      <c r="R939" s="2"/>
      <c r="S939" s="2"/>
      <c r="T939" s="2"/>
      <c r="U939" s="2"/>
    </row>
    <row r="940" spans="1:21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.75">
      <c r="A941" s="2"/>
      <c r="B941" s="35" t="s">
        <v>39</v>
      </c>
      <c r="C941" s="35"/>
      <c r="D941" s="35"/>
      <c r="E941" s="35"/>
      <c r="F941" s="35"/>
      <c r="G941" s="2"/>
      <c r="H941" s="11"/>
      <c r="I941" s="19"/>
      <c r="J941" s="19"/>
      <c r="K941" s="19"/>
      <c r="L941" s="19"/>
      <c r="M941" s="19"/>
      <c r="N941" s="2"/>
      <c r="O941" s="2"/>
      <c r="P941" s="2"/>
      <c r="Q941" s="2"/>
      <c r="R941" s="2"/>
      <c r="S941" s="2"/>
      <c r="T941" s="2"/>
      <c r="U941" s="2"/>
    </row>
    <row r="942" spans="1:21" ht="12.75">
      <c r="A942" s="2"/>
      <c r="B942" s="35"/>
      <c r="C942" s="35"/>
      <c r="D942" s="35"/>
      <c r="E942" s="35"/>
      <c r="F942" s="35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.75">
      <c r="A944" s="2"/>
      <c r="B944" s="35" t="s">
        <v>51</v>
      </c>
      <c r="C944" s="35"/>
      <c r="D944" s="35"/>
      <c r="E944" s="35"/>
      <c r="F944" s="35"/>
      <c r="G944" s="2"/>
      <c r="H944" s="11"/>
      <c r="I944" s="11"/>
      <c r="J944" s="11"/>
      <c r="K944" s="11"/>
      <c r="L944" s="11"/>
      <c r="M944" s="11"/>
      <c r="N944" s="2"/>
      <c r="O944" s="2"/>
      <c r="P944" s="2"/>
      <c r="Q944" s="2"/>
      <c r="R944" s="2"/>
      <c r="S944" s="2"/>
      <c r="T944" s="2"/>
      <c r="U944" s="2"/>
    </row>
    <row r="945" spans="1:21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.75" customHeight="1">
      <c r="A946" s="10" t="s">
        <v>337</v>
      </c>
      <c r="B946" s="35" t="s">
        <v>338</v>
      </c>
      <c r="C946" s="35"/>
      <c r="D946" s="35"/>
      <c r="E946" s="35"/>
      <c r="F946" s="35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.75">
      <c r="A947" s="2"/>
      <c r="B947" s="35"/>
      <c r="C947" s="35"/>
      <c r="D947" s="35"/>
      <c r="E947" s="35"/>
      <c r="F947" s="35"/>
      <c r="G947" s="2"/>
      <c r="H947" s="7" t="s">
        <v>10</v>
      </c>
      <c r="I947" s="11"/>
      <c r="J947" s="11"/>
      <c r="K947" s="11"/>
      <c r="L947" s="11"/>
      <c r="M947" s="11"/>
      <c r="N947" s="2"/>
      <c r="O947" s="2"/>
      <c r="P947" s="2"/>
      <c r="Q947" s="2"/>
      <c r="R947" s="2"/>
      <c r="S947" s="2"/>
      <c r="T947" s="2"/>
      <c r="U947" s="2"/>
    </row>
    <row r="948" spans="1:21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.75">
      <c r="A949" s="2"/>
      <c r="B949" s="35" t="s">
        <v>51</v>
      </c>
      <c r="C949" s="35"/>
      <c r="D949" s="35"/>
      <c r="E949" s="35"/>
      <c r="F949" s="35"/>
      <c r="G949" s="2"/>
      <c r="H949" s="11"/>
      <c r="I949" s="11"/>
      <c r="J949" s="11"/>
      <c r="K949" s="11"/>
      <c r="L949" s="11"/>
      <c r="M949" s="11"/>
      <c r="N949" s="2"/>
      <c r="O949" s="2"/>
      <c r="P949" s="2"/>
      <c r="Q949" s="2"/>
      <c r="R949" s="2"/>
      <c r="S949" s="2"/>
      <c r="T949" s="2"/>
      <c r="U949" s="2"/>
    </row>
    <row r="950" spans="1:2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2.75">
      <c r="A951" s="2"/>
      <c r="B951" s="35" t="s">
        <v>64</v>
      </c>
      <c r="C951" s="35"/>
      <c r="D951" s="35"/>
      <c r="E951" s="35"/>
      <c r="F951" s="35"/>
      <c r="G951" s="2"/>
      <c r="H951" s="11"/>
      <c r="I951" s="11"/>
      <c r="J951" s="11"/>
      <c r="K951" s="11"/>
      <c r="L951" s="11"/>
      <c r="M951" s="11"/>
      <c r="N951" s="2"/>
      <c r="O951" s="2"/>
      <c r="P951" s="2"/>
      <c r="Q951" s="2"/>
      <c r="R951" s="2"/>
      <c r="S951" s="2"/>
      <c r="T951" s="2"/>
      <c r="U951" s="2"/>
    </row>
    <row r="952" spans="1:2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2.75">
      <c r="A953" s="2"/>
      <c r="B953" s="35" t="s">
        <v>92</v>
      </c>
      <c r="C953" s="35"/>
      <c r="D953" s="35"/>
      <c r="E953" s="35"/>
      <c r="F953" s="35"/>
      <c r="G953" s="2"/>
      <c r="H953" s="11"/>
      <c r="I953" s="11"/>
      <c r="J953" s="11"/>
      <c r="K953" s="11"/>
      <c r="L953" s="11"/>
      <c r="M953" s="11"/>
      <c r="N953" s="2"/>
      <c r="O953" s="2"/>
      <c r="P953" s="2"/>
      <c r="Q953" s="2"/>
      <c r="R953" s="2"/>
      <c r="S953" s="2"/>
      <c r="T953" s="2"/>
      <c r="U953" s="2"/>
    </row>
    <row r="954" spans="1:21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2.75" customHeight="1">
      <c r="A955" s="10" t="s">
        <v>339</v>
      </c>
      <c r="B955" s="34" t="s">
        <v>340</v>
      </c>
      <c r="C955" s="34"/>
      <c r="D955" s="34"/>
      <c r="E955" s="34"/>
      <c r="F955" s="3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2.75">
      <c r="A956" s="2"/>
      <c r="B956" s="34"/>
      <c r="C956" s="34"/>
      <c r="D956" s="34"/>
      <c r="E956" s="34"/>
      <c r="F956" s="34"/>
      <c r="G956" s="2"/>
      <c r="H956" s="7" t="s">
        <v>10</v>
      </c>
      <c r="I956" s="11">
        <f>I960</f>
        <v>669.5799999999998</v>
      </c>
      <c r="J956" s="11">
        <f>J960</f>
        <v>501.99</v>
      </c>
      <c r="K956" s="11">
        <f>K960</f>
        <v>314.32</v>
      </c>
      <c r="L956" s="11">
        <f>L960</f>
        <v>324.98</v>
      </c>
      <c r="M956" s="11">
        <f>M960</f>
        <v>354.6</v>
      </c>
      <c r="N956" s="2"/>
      <c r="O956" s="2"/>
      <c r="P956" s="2"/>
      <c r="Q956" s="2"/>
      <c r="R956" s="2"/>
      <c r="S956" s="2"/>
      <c r="T956" s="2"/>
      <c r="U956" s="2"/>
    </row>
    <row r="957" spans="1:21" ht="12.75">
      <c r="A957" s="2"/>
      <c r="B957" s="34"/>
      <c r="C957" s="34"/>
      <c r="D957" s="34"/>
      <c r="E957" s="34"/>
      <c r="F957" s="3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2.75">
      <c r="A959" s="10" t="s">
        <v>341</v>
      </c>
      <c r="B959" s="35" t="s">
        <v>342</v>
      </c>
      <c r="C959" s="35"/>
      <c r="D959" s="35"/>
      <c r="E959" s="35"/>
      <c r="F959" s="35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2.75">
      <c r="A960" s="2"/>
      <c r="B960" s="35"/>
      <c r="C960" s="35"/>
      <c r="D960" s="35"/>
      <c r="E960" s="35"/>
      <c r="F960" s="35"/>
      <c r="G960" s="2"/>
      <c r="H960" s="7" t="s">
        <v>10</v>
      </c>
      <c r="I960" s="11">
        <f>I963+I1008+I1016+I1024+I1041+I1060+I1099</f>
        <v>669.5799999999998</v>
      </c>
      <c r="J960" s="11">
        <f>J963+J1008+J1016+J1024+J1041+J1060+J1099</f>
        <v>501.99</v>
      </c>
      <c r="K960" s="11">
        <f>K963+K1008+K1016+K1024+K1041+K1060+K1099</f>
        <v>314.32</v>
      </c>
      <c r="L960" s="11">
        <f>L963+L1008+L1016+L1024+L1041+L1060+L1099</f>
        <v>324.98</v>
      </c>
      <c r="M960" s="11">
        <f>M963+M1008+M1016+M1024+M1041+M1060+M1099</f>
        <v>354.6</v>
      </c>
      <c r="N960" s="2"/>
      <c r="O960" s="2"/>
      <c r="P960" s="2"/>
      <c r="Q960" s="2"/>
      <c r="R960" s="2"/>
      <c r="S960" s="2"/>
      <c r="T960" s="2"/>
      <c r="U960" s="2"/>
    </row>
    <row r="961" spans="1:21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2.75">
      <c r="A962" s="10" t="s">
        <v>343</v>
      </c>
      <c r="B962" s="35" t="s">
        <v>344</v>
      </c>
      <c r="C962" s="35"/>
      <c r="D962" s="35"/>
      <c r="E962" s="35"/>
      <c r="F962" s="35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2.75">
      <c r="A963" s="2"/>
      <c r="B963" s="35"/>
      <c r="C963" s="35"/>
      <c r="D963" s="35"/>
      <c r="E963" s="35"/>
      <c r="F963" s="35"/>
      <c r="G963" s="2"/>
      <c r="H963" s="7" t="s">
        <v>10</v>
      </c>
      <c r="I963" s="11">
        <f>I966+I971+I978+I984+I990+I995+I1000</f>
        <v>1.18</v>
      </c>
      <c r="J963" s="11">
        <f>J966+J971+J978+J984+J990+J995+J1000</f>
        <v>0.5</v>
      </c>
      <c r="K963" s="11">
        <f>K966+K971+K978+K984+K990+K995+K1000</f>
        <v>0</v>
      </c>
      <c r="L963" s="11">
        <f>L966+L971+L978+L984+L990+L995+L1000</f>
        <v>0</v>
      </c>
      <c r="M963" s="11">
        <f>M966+M971+M978+M984+M990+M995+M1000</f>
        <v>0</v>
      </c>
      <c r="N963" s="2"/>
      <c r="O963" s="2"/>
      <c r="P963" s="2"/>
      <c r="Q963" s="2"/>
      <c r="R963" s="2"/>
      <c r="S963" s="2"/>
      <c r="T963" s="2"/>
      <c r="U963" s="2"/>
    </row>
    <row r="964" spans="1:21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2.75">
      <c r="A965" s="10" t="s">
        <v>345</v>
      </c>
      <c r="B965" s="35" t="s">
        <v>346</v>
      </c>
      <c r="C965" s="35"/>
      <c r="D965" s="35"/>
      <c r="E965" s="35"/>
      <c r="F965" s="35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2.75">
      <c r="A966" s="2"/>
      <c r="B966" s="35"/>
      <c r="C966" s="35"/>
      <c r="D966" s="35"/>
      <c r="E966" s="35"/>
      <c r="F966" s="35"/>
      <c r="G966" s="2"/>
      <c r="H966" s="7" t="s">
        <v>10</v>
      </c>
      <c r="I966" s="11"/>
      <c r="J966" s="11"/>
      <c r="K966" s="11"/>
      <c r="L966" s="11"/>
      <c r="M966" s="11"/>
      <c r="N966" s="2"/>
      <c r="O966" s="2"/>
      <c r="P966" s="2"/>
      <c r="Q966" s="2"/>
      <c r="R966" s="2"/>
      <c r="S966" s="2"/>
      <c r="T966" s="2"/>
      <c r="U966" s="2"/>
    </row>
    <row r="967" spans="1:21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2.75">
      <c r="A968" s="2"/>
      <c r="B968" s="35" t="s">
        <v>46</v>
      </c>
      <c r="C968" s="35"/>
      <c r="D968" s="35"/>
      <c r="E968" s="35"/>
      <c r="F968" s="35"/>
      <c r="G968" s="2"/>
      <c r="H968" s="11"/>
      <c r="I968" s="11"/>
      <c r="J968" s="11"/>
      <c r="K968" s="11"/>
      <c r="L968" s="11"/>
      <c r="M968" s="11"/>
      <c r="N968" s="2"/>
      <c r="O968" s="2"/>
      <c r="P968" s="2"/>
      <c r="Q968" s="2"/>
      <c r="R968" s="2"/>
      <c r="S968" s="2"/>
      <c r="T968" s="2"/>
      <c r="U968" s="2"/>
    </row>
    <row r="969" spans="1:21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2.75">
      <c r="A970" s="10" t="s">
        <v>347</v>
      </c>
      <c r="B970" s="35" t="s">
        <v>348</v>
      </c>
      <c r="C970" s="35"/>
      <c r="D970" s="35"/>
      <c r="E970" s="35"/>
      <c r="F970" s="35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2.75">
      <c r="A971" s="2"/>
      <c r="B971" s="35"/>
      <c r="C971" s="35"/>
      <c r="D971" s="35"/>
      <c r="E971" s="35"/>
      <c r="F971" s="35"/>
      <c r="G971" s="2"/>
      <c r="H971" s="7" t="s">
        <v>10</v>
      </c>
      <c r="I971" s="11">
        <v>1</v>
      </c>
      <c r="J971" s="11"/>
      <c r="K971" s="11"/>
      <c r="L971" s="11"/>
      <c r="M971" s="11"/>
      <c r="N971" s="2"/>
      <c r="O971" s="2"/>
      <c r="P971" s="2"/>
      <c r="Q971" s="2"/>
      <c r="R971" s="2"/>
      <c r="S971" s="2"/>
      <c r="T971" s="2"/>
      <c r="U971" s="2"/>
    </row>
    <row r="972" spans="1:21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2.75">
      <c r="A973" s="2"/>
      <c r="B973" s="35" t="s">
        <v>46</v>
      </c>
      <c r="C973" s="35"/>
      <c r="D973" s="35"/>
      <c r="E973" s="35"/>
      <c r="F973" s="35"/>
      <c r="G973" s="2"/>
      <c r="H973" s="11"/>
      <c r="I973" s="11"/>
      <c r="J973" s="11"/>
      <c r="K973" s="11"/>
      <c r="L973" s="11"/>
      <c r="M973" s="11"/>
      <c r="N973" s="2"/>
      <c r="O973" s="2"/>
      <c r="P973" s="2"/>
      <c r="Q973" s="2"/>
      <c r="R973" s="2"/>
      <c r="S973" s="2"/>
      <c r="T973" s="2"/>
      <c r="U973" s="2"/>
    </row>
    <row r="974" spans="1:21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2.75">
      <c r="A976" s="10" t="s">
        <v>349</v>
      </c>
      <c r="B976" s="35" t="s">
        <v>350</v>
      </c>
      <c r="C976" s="35"/>
      <c r="D976" s="35"/>
      <c r="E976" s="35"/>
      <c r="F976" s="35"/>
      <c r="G976" s="2"/>
      <c r="H976" s="2"/>
      <c r="I976" s="4"/>
      <c r="J976" s="4"/>
      <c r="K976" s="4"/>
      <c r="L976" s="4"/>
      <c r="M976" s="4"/>
      <c r="N976" s="2"/>
      <c r="O976" s="2"/>
      <c r="P976" s="2"/>
      <c r="Q976" s="2"/>
      <c r="R976" s="2"/>
      <c r="S976" s="2"/>
      <c r="T976" s="2"/>
      <c r="U976" s="2"/>
    </row>
    <row r="977" spans="1:21" ht="12.75">
      <c r="A977" s="10"/>
      <c r="B977" s="35"/>
      <c r="C977" s="35"/>
      <c r="D977" s="35"/>
      <c r="E977" s="35"/>
      <c r="F977" s="35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2.75">
      <c r="A978" s="2"/>
      <c r="B978" s="35"/>
      <c r="C978" s="35"/>
      <c r="D978" s="35"/>
      <c r="E978" s="35"/>
      <c r="F978" s="35"/>
      <c r="G978" s="2"/>
      <c r="H978" s="7" t="s">
        <v>10</v>
      </c>
      <c r="I978" s="11"/>
      <c r="J978" s="11"/>
      <c r="K978" s="11"/>
      <c r="L978" s="11"/>
      <c r="M978" s="11"/>
      <c r="N978" s="2"/>
      <c r="O978" s="2"/>
      <c r="P978" s="2"/>
      <c r="Q978" s="2"/>
      <c r="R978" s="2"/>
      <c r="S978" s="2"/>
      <c r="T978" s="2"/>
      <c r="U978" s="2"/>
    </row>
    <row r="979" spans="1:21" ht="12.75">
      <c r="A979" s="2"/>
      <c r="B979" s="35"/>
      <c r="C979" s="35"/>
      <c r="D979" s="35"/>
      <c r="E979" s="35"/>
      <c r="F979" s="35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2.75">
      <c r="A981" s="2"/>
      <c r="B981" s="35" t="s">
        <v>46</v>
      </c>
      <c r="C981" s="35"/>
      <c r="D981" s="35"/>
      <c r="E981" s="35"/>
      <c r="F981" s="35"/>
      <c r="G981" s="2"/>
      <c r="H981" s="11"/>
      <c r="I981" s="11"/>
      <c r="J981" s="11"/>
      <c r="K981" s="11"/>
      <c r="L981" s="11"/>
      <c r="M981" s="11"/>
      <c r="N981" s="2"/>
      <c r="O981" s="2"/>
      <c r="P981" s="2"/>
      <c r="Q981" s="2"/>
      <c r="R981" s="2"/>
      <c r="S981" s="2"/>
      <c r="T981" s="2"/>
      <c r="U981" s="2"/>
    </row>
    <row r="982" spans="1:21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2.75">
      <c r="A983" s="10" t="s">
        <v>351</v>
      </c>
      <c r="B983" s="35" t="s">
        <v>352</v>
      </c>
      <c r="C983" s="35"/>
      <c r="D983" s="35"/>
      <c r="E983" s="35"/>
      <c r="F983" s="35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2.75">
      <c r="A984" s="2"/>
      <c r="B984" s="35"/>
      <c r="C984" s="35"/>
      <c r="D984" s="35"/>
      <c r="E984" s="35"/>
      <c r="F984" s="35"/>
      <c r="G984" s="2"/>
      <c r="H984" s="7" t="s">
        <v>10</v>
      </c>
      <c r="I984" s="11"/>
      <c r="J984" s="11"/>
      <c r="K984" s="11"/>
      <c r="L984" s="11"/>
      <c r="M984" s="11"/>
      <c r="N984" s="2"/>
      <c r="O984" s="2"/>
      <c r="P984" s="2"/>
      <c r="Q984" s="2"/>
      <c r="R984" s="2"/>
      <c r="S984" s="2"/>
      <c r="T984" s="2"/>
      <c r="U984" s="2"/>
    </row>
    <row r="985" spans="1:21" ht="12.75">
      <c r="A985" s="2"/>
      <c r="B985" s="35"/>
      <c r="C985" s="35"/>
      <c r="D985" s="35"/>
      <c r="E985" s="35"/>
      <c r="F985" s="35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2.75">
      <c r="A987" s="2"/>
      <c r="B987" s="35" t="s">
        <v>46</v>
      </c>
      <c r="C987" s="35"/>
      <c r="D987" s="35"/>
      <c r="E987" s="35"/>
      <c r="F987" s="35"/>
      <c r="G987" s="2"/>
      <c r="H987" s="11"/>
      <c r="I987" s="11"/>
      <c r="J987" s="11"/>
      <c r="K987" s="11"/>
      <c r="L987" s="11"/>
      <c r="M987" s="11"/>
      <c r="N987" s="2"/>
      <c r="O987" s="2"/>
      <c r="P987" s="2"/>
      <c r="Q987" s="2"/>
      <c r="R987" s="2"/>
      <c r="S987" s="2"/>
      <c r="T987" s="2"/>
      <c r="U987" s="2"/>
    </row>
    <row r="988" spans="1:21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2.75">
      <c r="A989" s="10" t="s">
        <v>353</v>
      </c>
      <c r="B989" s="35" t="s">
        <v>354</v>
      </c>
      <c r="C989" s="35"/>
      <c r="D989" s="35"/>
      <c r="E989" s="35"/>
      <c r="F989" s="35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2.75">
      <c r="A990" s="2"/>
      <c r="B990" s="35"/>
      <c r="C990" s="35"/>
      <c r="D990" s="35"/>
      <c r="E990" s="35"/>
      <c r="F990" s="35"/>
      <c r="G990" s="2"/>
      <c r="H990" s="22" t="s">
        <v>10</v>
      </c>
      <c r="I990" s="11">
        <v>0.18</v>
      </c>
      <c r="J990" s="11">
        <v>0.5</v>
      </c>
      <c r="K990" s="11"/>
      <c r="L990" s="11"/>
      <c r="M990" s="11"/>
      <c r="N990" s="2"/>
      <c r="O990" s="2"/>
      <c r="P990" s="2"/>
      <c r="Q990" s="2"/>
      <c r="R990" s="2"/>
      <c r="S990" s="2"/>
      <c r="T990" s="2"/>
      <c r="U990" s="2"/>
    </row>
    <row r="991" spans="1:2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2.75">
      <c r="A992" s="2"/>
      <c r="B992" s="35" t="s">
        <v>46</v>
      </c>
      <c r="C992" s="35"/>
      <c r="D992" s="35"/>
      <c r="E992" s="35"/>
      <c r="F992" s="35"/>
      <c r="G992" s="2"/>
      <c r="H992" s="11"/>
      <c r="I992" s="11"/>
      <c r="J992" s="11"/>
      <c r="K992" s="11"/>
      <c r="L992" s="11"/>
      <c r="M992" s="11"/>
      <c r="N992" s="2"/>
      <c r="O992" s="2"/>
      <c r="P992" s="2"/>
      <c r="Q992" s="2"/>
      <c r="R992" s="2"/>
      <c r="S992" s="2"/>
      <c r="T992" s="2"/>
      <c r="U992" s="2"/>
    </row>
    <row r="993" spans="1:2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2.75">
      <c r="A994" s="10" t="s">
        <v>355</v>
      </c>
      <c r="B994" s="35" t="s">
        <v>356</v>
      </c>
      <c r="C994" s="35"/>
      <c r="D994" s="35"/>
      <c r="E994" s="35"/>
      <c r="F994" s="35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2.75">
      <c r="A995" s="2"/>
      <c r="B995" s="35"/>
      <c r="C995" s="35"/>
      <c r="D995" s="35"/>
      <c r="E995" s="35"/>
      <c r="F995" s="35"/>
      <c r="G995" s="2"/>
      <c r="H995" s="7" t="s">
        <v>10</v>
      </c>
      <c r="I995" s="11"/>
      <c r="J995" s="11"/>
      <c r="K995" s="11"/>
      <c r="L995" s="11"/>
      <c r="M995" s="11"/>
      <c r="N995" s="2"/>
      <c r="O995" s="2"/>
      <c r="P995" s="2"/>
      <c r="Q995" s="2"/>
      <c r="R995" s="2"/>
      <c r="S995" s="2"/>
      <c r="T995" s="2"/>
      <c r="U995" s="2"/>
    </row>
    <row r="996" spans="1:2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2.75">
      <c r="A997" s="2"/>
      <c r="B997" s="35" t="s">
        <v>46</v>
      </c>
      <c r="C997" s="35"/>
      <c r="D997" s="35"/>
      <c r="E997" s="35"/>
      <c r="F997" s="35"/>
      <c r="G997" s="2"/>
      <c r="H997" s="11"/>
      <c r="I997" s="11"/>
      <c r="J997" s="11"/>
      <c r="K997" s="11"/>
      <c r="L997" s="11"/>
      <c r="M997" s="11"/>
      <c r="N997" s="2"/>
      <c r="O997" s="2"/>
      <c r="P997" s="2"/>
      <c r="Q997" s="2"/>
      <c r="R997" s="2"/>
      <c r="S997" s="2"/>
      <c r="T997" s="2"/>
      <c r="U997" s="2"/>
    </row>
    <row r="998" spans="1:2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2.75">
      <c r="A999" s="10" t="s">
        <v>357</v>
      </c>
      <c r="B999" s="35" t="s">
        <v>358</v>
      </c>
      <c r="C999" s="35"/>
      <c r="D999" s="35"/>
      <c r="E999" s="35"/>
      <c r="F999" s="35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2.75">
      <c r="A1000" s="2"/>
      <c r="B1000" s="35"/>
      <c r="C1000" s="35"/>
      <c r="D1000" s="35"/>
      <c r="E1000" s="35"/>
      <c r="F1000" s="35"/>
      <c r="G1000" s="2"/>
      <c r="H1000" s="7" t="s">
        <v>10</v>
      </c>
      <c r="I1000" s="11"/>
      <c r="J1000" s="11"/>
      <c r="K1000" s="11"/>
      <c r="L1000" s="11"/>
      <c r="M1000" s="11"/>
      <c r="N1000" s="2"/>
      <c r="O1000" s="2"/>
      <c r="P1000" s="2"/>
      <c r="Q1000" s="2"/>
      <c r="R1000" s="2"/>
      <c r="S1000" s="2"/>
      <c r="T1000" s="2"/>
      <c r="U1000" s="2"/>
    </row>
    <row r="1001" spans="1:21" ht="12.75">
      <c r="A1001" s="2"/>
      <c r="B1001" s="35"/>
      <c r="C1001" s="35"/>
      <c r="D1001" s="35"/>
      <c r="E1001" s="35"/>
      <c r="F1001" s="35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1:21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1:21" ht="12.75">
      <c r="A1003" s="2"/>
      <c r="B1003" s="35" t="s">
        <v>46</v>
      </c>
      <c r="C1003" s="35"/>
      <c r="D1003" s="35"/>
      <c r="E1003" s="35"/>
      <c r="F1003" s="35"/>
      <c r="G1003" s="2"/>
      <c r="H1003" s="11"/>
      <c r="I1003" s="11"/>
      <c r="J1003" s="11"/>
      <c r="K1003" s="11"/>
      <c r="L1003" s="11"/>
      <c r="M1003" s="11"/>
      <c r="N1003" s="2"/>
      <c r="O1003" s="2"/>
      <c r="P1003" s="2"/>
      <c r="Q1003" s="2"/>
      <c r="R1003" s="2"/>
      <c r="S1003" s="2"/>
      <c r="T1003" s="2"/>
      <c r="U1003" s="2"/>
    </row>
    <row r="1004" spans="1:21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1:21" ht="12.75">
      <c r="A1005" s="2"/>
      <c r="B1005" s="35" t="s">
        <v>51</v>
      </c>
      <c r="C1005" s="35"/>
      <c r="D1005" s="35"/>
      <c r="E1005" s="35"/>
      <c r="F1005" s="35"/>
      <c r="G1005" s="2"/>
      <c r="H1005" s="11"/>
      <c r="I1005" s="11"/>
      <c r="J1005" s="11"/>
      <c r="K1005" s="11"/>
      <c r="L1005" s="11"/>
      <c r="M1005" s="11"/>
      <c r="N1005" s="2"/>
      <c r="O1005" s="2"/>
      <c r="P1005" s="2"/>
      <c r="Q1005" s="2"/>
      <c r="R1005" s="2"/>
      <c r="S1005" s="2"/>
      <c r="T1005" s="2"/>
      <c r="U1005" s="2"/>
    </row>
    <row r="1006" spans="1:21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1:21" ht="12.75">
      <c r="A1007" s="10" t="s">
        <v>359</v>
      </c>
      <c r="B1007" s="35" t="s">
        <v>360</v>
      </c>
      <c r="C1007" s="35"/>
      <c r="D1007" s="35"/>
      <c r="E1007" s="35"/>
      <c r="F1007" s="35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1:21" ht="12.75">
      <c r="A1008" s="2"/>
      <c r="B1008" s="35"/>
      <c r="C1008" s="35"/>
      <c r="D1008" s="35"/>
      <c r="E1008" s="35"/>
      <c r="F1008" s="35"/>
      <c r="G1008" s="2"/>
      <c r="H1008" s="7" t="s">
        <v>10</v>
      </c>
      <c r="I1008" s="11"/>
      <c r="J1008" s="11"/>
      <c r="K1008" s="11"/>
      <c r="L1008" s="11"/>
      <c r="M1008" s="11"/>
      <c r="N1008" s="2"/>
      <c r="O1008" s="2"/>
      <c r="P1008" s="2"/>
      <c r="Q1008" s="2"/>
      <c r="R1008" s="2"/>
      <c r="S1008" s="2"/>
      <c r="T1008" s="2"/>
      <c r="U1008" s="2"/>
    </row>
    <row r="1009" spans="1:21" ht="12.75">
      <c r="A1009" s="2"/>
      <c r="B1009" s="35"/>
      <c r="C1009" s="35"/>
      <c r="D1009" s="35"/>
      <c r="E1009" s="35"/>
      <c r="F1009" s="35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1:21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1:21" ht="12.75">
      <c r="A1011" s="2"/>
      <c r="B1011" s="35" t="s">
        <v>51</v>
      </c>
      <c r="C1011" s="35"/>
      <c r="D1011" s="35"/>
      <c r="E1011" s="35"/>
      <c r="F1011" s="35"/>
      <c r="G1011" s="2"/>
      <c r="H1011" s="11"/>
      <c r="I1011" s="11"/>
      <c r="J1011" s="11"/>
      <c r="K1011" s="11"/>
      <c r="L1011" s="11"/>
      <c r="M1011" s="11"/>
      <c r="N1011" s="2"/>
      <c r="O1011" s="2"/>
      <c r="P1011" s="2"/>
      <c r="Q1011" s="2"/>
      <c r="R1011" s="2"/>
      <c r="S1011" s="2"/>
      <c r="T1011" s="2"/>
      <c r="U1011" s="2"/>
    </row>
    <row r="1012" spans="1:21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1:21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1:21" ht="12.75" customHeight="1">
      <c r="A1014" s="10" t="s">
        <v>361</v>
      </c>
      <c r="B1014" s="34" t="s">
        <v>362</v>
      </c>
      <c r="C1014" s="34"/>
      <c r="D1014" s="34"/>
      <c r="E1014" s="34"/>
      <c r="F1014" s="34"/>
      <c r="G1014" s="2"/>
      <c r="H1014" s="2"/>
      <c r="I1014" s="4"/>
      <c r="J1014" s="4"/>
      <c r="K1014" s="4"/>
      <c r="L1014" s="4"/>
      <c r="M1014" s="4"/>
      <c r="N1014" s="2"/>
      <c r="O1014" s="2"/>
      <c r="P1014" s="2"/>
      <c r="Q1014" s="2"/>
      <c r="R1014" s="2"/>
      <c r="S1014" s="2"/>
      <c r="T1014" s="2"/>
      <c r="U1014" s="2"/>
    </row>
    <row r="1015" spans="1:21" ht="12.75">
      <c r="A1015" s="10"/>
      <c r="B1015" s="34"/>
      <c r="C1015" s="34"/>
      <c r="D1015" s="34"/>
      <c r="E1015" s="34"/>
      <c r="F1015" s="34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1:21" ht="12.75">
      <c r="A1016" s="2"/>
      <c r="B1016" s="34"/>
      <c r="C1016" s="34"/>
      <c r="D1016" s="34"/>
      <c r="E1016" s="34"/>
      <c r="F1016" s="34"/>
      <c r="G1016" s="2"/>
      <c r="H1016" s="7" t="s">
        <v>10</v>
      </c>
      <c r="I1016" s="11">
        <v>542.8</v>
      </c>
      <c r="J1016" s="11">
        <v>356.5</v>
      </c>
      <c r="K1016" s="11">
        <v>141.5</v>
      </c>
      <c r="L1016" s="11">
        <v>129</v>
      </c>
      <c r="M1016" s="11">
        <v>127.5</v>
      </c>
      <c r="N1016" s="2"/>
      <c r="O1016" s="2"/>
      <c r="P1016" s="2"/>
      <c r="Q1016" s="2"/>
      <c r="R1016" s="2"/>
      <c r="S1016" s="2"/>
      <c r="T1016" s="2"/>
      <c r="U1016" s="2"/>
    </row>
    <row r="1017" spans="1:21" ht="12.75">
      <c r="A1017" s="2"/>
      <c r="B1017" s="34"/>
      <c r="C1017" s="34"/>
      <c r="D1017" s="34"/>
      <c r="E1017" s="34"/>
      <c r="F1017" s="34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1:21" ht="12.75">
      <c r="A1018" s="2"/>
      <c r="B1018" s="10"/>
      <c r="C1018" s="10"/>
      <c r="D1018" s="10"/>
      <c r="E1018" s="10"/>
      <c r="F1018" s="10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1:21" ht="12.75">
      <c r="A1019" s="2"/>
      <c r="B1019" s="10"/>
      <c r="C1019" s="10"/>
      <c r="D1019" s="10"/>
      <c r="E1019" s="10"/>
      <c r="F1019" s="10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1:21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1:21" ht="12.75">
      <c r="A1021" s="2"/>
      <c r="B1021" s="35" t="s">
        <v>51</v>
      </c>
      <c r="C1021" s="35"/>
      <c r="D1021" s="35"/>
      <c r="E1021" s="35"/>
      <c r="F1021" s="35"/>
      <c r="G1021" s="2"/>
      <c r="H1021" s="11"/>
      <c r="I1021" s="11"/>
      <c r="J1021" s="11"/>
      <c r="K1021" s="11"/>
      <c r="L1021" s="11"/>
      <c r="M1021" s="11"/>
      <c r="N1021" s="2"/>
      <c r="O1021" s="2"/>
      <c r="P1021" s="2"/>
      <c r="Q1021" s="2"/>
      <c r="R1021" s="2"/>
      <c r="S1021" s="2"/>
      <c r="T1021" s="2"/>
      <c r="U1021" s="2"/>
    </row>
    <row r="1022" spans="1:21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1:21" ht="12.75">
      <c r="A1023" s="10" t="s">
        <v>363</v>
      </c>
      <c r="B1023" s="35" t="s">
        <v>364</v>
      </c>
      <c r="C1023" s="35"/>
      <c r="D1023" s="35"/>
      <c r="E1023" s="35"/>
      <c r="F1023" s="35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1:21" ht="12.75">
      <c r="A1024" s="2"/>
      <c r="B1024" s="35"/>
      <c r="C1024" s="35"/>
      <c r="D1024" s="35"/>
      <c r="E1024" s="35"/>
      <c r="F1024" s="35"/>
      <c r="G1024" s="2"/>
      <c r="H1024" s="7" t="s">
        <v>10</v>
      </c>
      <c r="I1024" s="11">
        <f>I1028+I1034</f>
        <v>0.18</v>
      </c>
      <c r="J1024" s="11">
        <f>J1028+J1034</f>
        <v>0.18</v>
      </c>
      <c r="K1024" s="11">
        <f>K1028+K1034</f>
        <v>0</v>
      </c>
      <c r="L1024" s="11">
        <f>L1028+L1034</f>
        <v>0</v>
      </c>
      <c r="M1024" s="11">
        <f>M1028+M1034</f>
        <v>0</v>
      </c>
      <c r="N1024" s="2"/>
      <c r="O1024" s="2"/>
      <c r="P1024" s="2"/>
      <c r="Q1024" s="2"/>
      <c r="R1024" s="2"/>
      <c r="S1024" s="2"/>
      <c r="T1024" s="2"/>
      <c r="U1024" s="2"/>
    </row>
    <row r="1025" spans="1:21" ht="12.75">
      <c r="A1025" s="2"/>
      <c r="B1025" s="35"/>
      <c r="C1025" s="35"/>
      <c r="D1025" s="35"/>
      <c r="E1025" s="35"/>
      <c r="F1025" s="35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1:21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1:21" ht="12.75">
      <c r="A1027" s="10" t="s">
        <v>365</v>
      </c>
      <c r="B1027" s="35" t="s">
        <v>366</v>
      </c>
      <c r="C1027" s="35"/>
      <c r="D1027" s="35"/>
      <c r="E1027" s="35"/>
      <c r="F1027" s="35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1:21" ht="12.75">
      <c r="A1028" s="2"/>
      <c r="B1028" s="35"/>
      <c r="C1028" s="35"/>
      <c r="D1028" s="35"/>
      <c r="E1028" s="35"/>
      <c r="F1028" s="35"/>
      <c r="G1028" s="2"/>
      <c r="H1028" s="7" t="s">
        <v>10</v>
      </c>
      <c r="I1028" s="11"/>
      <c r="J1028" s="11"/>
      <c r="K1028" s="11"/>
      <c r="L1028" s="11"/>
      <c r="M1028" s="11"/>
      <c r="N1028" s="2"/>
      <c r="O1028" s="2"/>
      <c r="P1028" s="2"/>
      <c r="Q1028" s="2"/>
      <c r="R1028" s="2"/>
      <c r="S1028" s="2"/>
      <c r="T1028" s="2"/>
      <c r="U1028" s="2"/>
    </row>
    <row r="1029" spans="1:21" ht="12.75">
      <c r="A1029" s="2"/>
      <c r="B1029" s="35"/>
      <c r="C1029" s="35"/>
      <c r="D1029" s="35"/>
      <c r="E1029" s="35"/>
      <c r="F1029" s="35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1:21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1:21" ht="12.75">
      <c r="A1031" s="2"/>
      <c r="B1031" s="35" t="s">
        <v>46</v>
      </c>
      <c r="C1031" s="35"/>
      <c r="D1031" s="35"/>
      <c r="E1031" s="35"/>
      <c r="F1031" s="35"/>
      <c r="G1031" s="2"/>
      <c r="H1031" s="11"/>
      <c r="I1031" s="11"/>
      <c r="J1031" s="11"/>
      <c r="K1031" s="11"/>
      <c r="L1031" s="11"/>
      <c r="M1031" s="11"/>
      <c r="N1031" s="2"/>
      <c r="O1031" s="2"/>
      <c r="P1031" s="2"/>
      <c r="Q1031" s="2"/>
      <c r="R1031" s="2"/>
      <c r="S1031" s="2"/>
      <c r="T1031" s="2"/>
      <c r="U1031" s="2"/>
    </row>
    <row r="1032" spans="1:21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1:21" ht="12.75">
      <c r="A1033" s="10" t="s">
        <v>367</v>
      </c>
      <c r="B1033" s="35" t="s">
        <v>368</v>
      </c>
      <c r="C1033" s="35"/>
      <c r="D1033" s="35"/>
      <c r="E1033" s="35"/>
      <c r="F1033" s="35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1:21" ht="12.75">
      <c r="A1034" s="2"/>
      <c r="B1034" s="35"/>
      <c r="C1034" s="35"/>
      <c r="D1034" s="35"/>
      <c r="E1034" s="35"/>
      <c r="F1034" s="35"/>
      <c r="G1034" s="2"/>
      <c r="H1034" s="7" t="s">
        <v>10</v>
      </c>
      <c r="I1034" s="11">
        <v>0.18</v>
      </c>
      <c r="J1034" s="11">
        <v>0.18</v>
      </c>
      <c r="K1034" s="11"/>
      <c r="L1034" s="11"/>
      <c r="M1034" s="11"/>
      <c r="N1034" s="2"/>
      <c r="O1034" s="2"/>
      <c r="P1034" s="2"/>
      <c r="Q1034" s="2"/>
      <c r="R1034" s="2"/>
      <c r="S1034" s="2"/>
      <c r="T1034" s="2"/>
      <c r="U1034" s="2"/>
    </row>
    <row r="1035" spans="1:2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1:21" ht="12.75">
      <c r="A1036" s="2"/>
      <c r="B1036" s="35" t="s">
        <v>46</v>
      </c>
      <c r="C1036" s="35"/>
      <c r="D1036" s="35"/>
      <c r="E1036" s="35"/>
      <c r="F1036" s="35"/>
      <c r="G1036" s="2"/>
      <c r="H1036" s="11"/>
      <c r="I1036" s="11"/>
      <c r="J1036" s="11"/>
      <c r="K1036" s="11"/>
      <c r="L1036" s="11"/>
      <c r="M1036" s="11"/>
      <c r="N1036" s="2"/>
      <c r="O1036" s="2"/>
      <c r="P1036" s="2"/>
      <c r="Q1036" s="2"/>
      <c r="R1036" s="2"/>
      <c r="S1036" s="2"/>
      <c r="T1036" s="2"/>
      <c r="U1036" s="2"/>
    </row>
    <row r="1037" spans="1:2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1:21" ht="12.75">
      <c r="A1038" s="2"/>
      <c r="B1038" s="35" t="s">
        <v>51</v>
      </c>
      <c r="C1038" s="35"/>
      <c r="D1038" s="35"/>
      <c r="E1038" s="35"/>
      <c r="F1038" s="35"/>
      <c r="G1038" s="2"/>
      <c r="H1038" s="11"/>
      <c r="I1038" s="11"/>
      <c r="J1038" s="11"/>
      <c r="K1038" s="11"/>
      <c r="L1038" s="11"/>
      <c r="M1038" s="11"/>
      <c r="N1038" s="2"/>
      <c r="O1038" s="2"/>
      <c r="P1038" s="2"/>
      <c r="Q1038" s="2"/>
      <c r="R1038" s="2"/>
      <c r="S1038" s="2"/>
      <c r="T1038" s="2"/>
      <c r="U1038" s="2"/>
    </row>
    <row r="1039" spans="1:2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1:21" ht="12.75">
      <c r="A1040" s="10" t="s">
        <v>369</v>
      </c>
      <c r="B1040" s="35" t="s">
        <v>370</v>
      </c>
      <c r="C1040" s="35"/>
      <c r="D1040" s="35"/>
      <c r="E1040" s="35"/>
      <c r="F1040" s="35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1:21" ht="12.75">
      <c r="A1041" s="2"/>
      <c r="B1041" s="35"/>
      <c r="C1041" s="35"/>
      <c r="D1041" s="35"/>
      <c r="E1041" s="35"/>
      <c r="F1041" s="35"/>
      <c r="G1041" s="2"/>
      <c r="H1041" s="26" t="s">
        <v>10</v>
      </c>
      <c r="I1041" s="11">
        <f>I1045+I1053</f>
        <v>5.76</v>
      </c>
      <c r="J1041" s="11">
        <f>J1045+J1053</f>
        <v>6.75</v>
      </c>
      <c r="K1041" s="11">
        <f>K1045+K1053</f>
        <v>15</v>
      </c>
      <c r="L1041" s="11">
        <f>L1045+L1053</f>
        <v>19</v>
      </c>
      <c r="M1041" s="11">
        <f>M1045+M1053</f>
        <v>23</v>
      </c>
      <c r="N1041" s="2"/>
      <c r="O1041" s="2"/>
      <c r="P1041" s="2"/>
      <c r="Q1041" s="2"/>
      <c r="R1041" s="2"/>
      <c r="S1041" s="2"/>
      <c r="T1041" s="2"/>
      <c r="U1041" s="2"/>
    </row>
    <row r="1042" spans="1:21" ht="12.75">
      <c r="A1042" s="2"/>
      <c r="B1042" s="35"/>
      <c r="C1042" s="35"/>
      <c r="D1042" s="35"/>
      <c r="E1042" s="35"/>
      <c r="F1042" s="35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1:2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1:21" ht="12.75">
      <c r="A1044" s="10" t="s">
        <v>371</v>
      </c>
      <c r="B1044" s="35" t="s">
        <v>372</v>
      </c>
      <c r="C1044" s="35"/>
      <c r="D1044" s="35"/>
      <c r="E1044" s="35"/>
      <c r="F1044" s="35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1:21" ht="12.75">
      <c r="A1045" s="2"/>
      <c r="B1045" s="35"/>
      <c r="C1045" s="35"/>
      <c r="D1045" s="35"/>
      <c r="E1045" s="35"/>
      <c r="F1045" s="35"/>
      <c r="G1045" s="2"/>
      <c r="H1045" s="7" t="s">
        <v>10</v>
      </c>
      <c r="I1045" s="11">
        <v>5.76</v>
      </c>
      <c r="J1045" s="11">
        <v>6.75</v>
      </c>
      <c r="K1045" s="11">
        <v>15</v>
      </c>
      <c r="L1045" s="11">
        <v>19</v>
      </c>
      <c r="M1045" s="11">
        <v>23</v>
      </c>
      <c r="N1045" s="2"/>
      <c r="O1045" s="2"/>
      <c r="P1045" s="2"/>
      <c r="Q1045" s="2"/>
      <c r="R1045" s="2"/>
      <c r="S1045" s="2"/>
      <c r="T1045" s="2"/>
      <c r="U1045" s="2"/>
    </row>
    <row r="1046" spans="1:21" ht="12.75">
      <c r="A1046" s="2"/>
      <c r="B1046" s="35"/>
      <c r="C1046" s="35"/>
      <c r="D1046" s="35"/>
      <c r="E1046" s="35"/>
      <c r="F1046" s="35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1:21" ht="12.75">
      <c r="A1047" s="2"/>
      <c r="B1047" s="35"/>
      <c r="C1047" s="35"/>
      <c r="D1047" s="35"/>
      <c r="E1047" s="35"/>
      <c r="F1047" s="35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1:2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1:21" ht="12.75">
      <c r="A1049" s="2"/>
      <c r="B1049" s="35" t="s">
        <v>46</v>
      </c>
      <c r="C1049" s="35"/>
      <c r="D1049" s="35"/>
      <c r="E1049" s="35"/>
      <c r="F1049" s="35"/>
      <c r="G1049" s="2"/>
      <c r="H1049" s="11"/>
      <c r="I1049" s="11"/>
      <c r="J1049" s="11"/>
      <c r="K1049" s="11"/>
      <c r="L1049" s="11"/>
      <c r="M1049" s="11"/>
      <c r="N1049" s="2"/>
      <c r="O1049" s="2"/>
      <c r="P1049" s="2"/>
      <c r="Q1049" s="2"/>
      <c r="R1049" s="2"/>
      <c r="S1049" s="2"/>
      <c r="T1049" s="2"/>
      <c r="U1049" s="2"/>
    </row>
    <row r="1050" spans="1:2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1:21" ht="12.75">
      <c r="A1051" s="10" t="s">
        <v>373</v>
      </c>
      <c r="B1051" s="35" t="s">
        <v>374</v>
      </c>
      <c r="C1051" s="35"/>
      <c r="D1051" s="35"/>
      <c r="E1051" s="35"/>
      <c r="F1051" s="35"/>
      <c r="G1051" s="2"/>
      <c r="H1051" s="2"/>
      <c r="I1051" s="4"/>
      <c r="J1051" s="4"/>
      <c r="K1051" s="4"/>
      <c r="L1051" s="4"/>
      <c r="M1051" s="4"/>
      <c r="N1051" s="2"/>
      <c r="O1051" s="2"/>
      <c r="P1051" s="2"/>
      <c r="Q1051" s="2"/>
      <c r="R1051" s="2"/>
      <c r="S1051" s="2"/>
      <c r="T1051" s="2"/>
      <c r="U1051" s="2"/>
    </row>
    <row r="1052" spans="1:21" ht="12.75">
      <c r="A1052" s="10"/>
      <c r="B1052" s="35"/>
      <c r="C1052" s="35"/>
      <c r="D1052" s="35"/>
      <c r="E1052" s="35"/>
      <c r="F1052" s="35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1:21" ht="12.75">
      <c r="A1053" s="2"/>
      <c r="B1053" s="35"/>
      <c r="C1053" s="35"/>
      <c r="D1053" s="35"/>
      <c r="E1053" s="35"/>
      <c r="F1053" s="35"/>
      <c r="G1053" s="2"/>
      <c r="H1053" s="26" t="s">
        <v>10</v>
      </c>
      <c r="I1053" s="11"/>
      <c r="J1053" s="11"/>
      <c r="K1053" s="11"/>
      <c r="L1053" s="11"/>
      <c r="M1053" s="11"/>
      <c r="N1053" s="2"/>
      <c r="O1053" s="2"/>
      <c r="P1053" s="2"/>
      <c r="Q1053" s="2"/>
      <c r="R1053" s="2"/>
      <c r="S1053" s="2"/>
      <c r="T1053" s="2"/>
      <c r="U1053" s="2"/>
    </row>
    <row r="1054" spans="1:2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1:21" ht="12.75">
      <c r="A1055" s="2"/>
      <c r="B1055" s="35" t="s">
        <v>46</v>
      </c>
      <c r="C1055" s="35"/>
      <c r="D1055" s="35"/>
      <c r="E1055" s="35"/>
      <c r="F1055" s="35"/>
      <c r="G1055" s="2"/>
      <c r="H1055" s="11"/>
      <c r="I1055" s="11"/>
      <c r="J1055" s="11"/>
      <c r="K1055" s="11"/>
      <c r="L1055" s="11"/>
      <c r="M1055" s="11"/>
      <c r="N1055" s="2"/>
      <c r="O1055" s="2"/>
      <c r="P1055" s="2"/>
      <c r="Q1055" s="2"/>
      <c r="R1055" s="2"/>
      <c r="S1055" s="2"/>
      <c r="T1055" s="2"/>
      <c r="U1055" s="2"/>
    </row>
    <row r="1056" spans="1:2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1:21" ht="12.75">
      <c r="A1057" s="2"/>
      <c r="B1057" s="35" t="s">
        <v>51</v>
      </c>
      <c r="C1057" s="35"/>
      <c r="D1057" s="35"/>
      <c r="E1057" s="35"/>
      <c r="F1057" s="35"/>
      <c r="G1057" s="2"/>
      <c r="H1057" s="11"/>
      <c r="I1057" s="11"/>
      <c r="J1057" s="11"/>
      <c r="K1057" s="11"/>
      <c r="L1057" s="11"/>
      <c r="M1057" s="11"/>
      <c r="N1057" s="2"/>
      <c r="O1057" s="2"/>
      <c r="P1057" s="2"/>
      <c r="Q1057" s="2"/>
      <c r="R1057" s="2"/>
      <c r="S1057" s="2"/>
      <c r="T1057" s="2"/>
      <c r="U1057" s="2"/>
    </row>
    <row r="1058" spans="1:2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1:21" ht="12.75">
      <c r="A1059" s="10" t="s">
        <v>375</v>
      </c>
      <c r="B1059" s="35" t="s">
        <v>376</v>
      </c>
      <c r="C1059" s="35"/>
      <c r="D1059" s="35"/>
      <c r="E1059" s="35"/>
      <c r="F1059" s="35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1:21" ht="12.75">
      <c r="A1060" s="2"/>
      <c r="B1060" s="35"/>
      <c r="C1060" s="35"/>
      <c r="D1060" s="35"/>
      <c r="E1060" s="35"/>
      <c r="F1060" s="35"/>
      <c r="G1060" s="2"/>
      <c r="H1060" s="7" t="s">
        <v>10</v>
      </c>
      <c r="I1060" s="11">
        <f>I1063+I1068+I1073+I1078+I1083+I1090</f>
        <v>119.66</v>
      </c>
      <c r="J1060" s="11">
        <f>J1063+J1068+J1073+J1078+J1083+J1090</f>
        <v>138.06</v>
      </c>
      <c r="K1060" s="11">
        <f>K1063+K1068+K1073+K1078+K1083+K1090</f>
        <v>157.82</v>
      </c>
      <c r="L1060" s="11">
        <f>L1063+L1068+L1073+L1078+L1083+L1090</f>
        <v>176.98000000000002</v>
      </c>
      <c r="M1060" s="11">
        <f>M1063+M1068+M1073+M1078+M1083+M1090</f>
        <v>204.1</v>
      </c>
      <c r="N1060" s="2"/>
      <c r="O1060" s="2"/>
      <c r="P1060" s="2"/>
      <c r="Q1060" s="2"/>
      <c r="R1060" s="2"/>
      <c r="S1060" s="2"/>
      <c r="T1060" s="2"/>
      <c r="U1060" s="2"/>
    </row>
    <row r="1061" spans="1:2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1:21" ht="12.75">
      <c r="A1062" s="10" t="s">
        <v>377</v>
      </c>
      <c r="B1062" s="35" t="s">
        <v>378</v>
      </c>
      <c r="C1062" s="35"/>
      <c r="D1062" s="35"/>
      <c r="E1062" s="35"/>
      <c r="F1062" s="35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1:21" ht="12.75">
      <c r="A1063" s="2"/>
      <c r="B1063" s="35"/>
      <c r="C1063" s="35"/>
      <c r="D1063" s="35"/>
      <c r="E1063" s="35"/>
      <c r="F1063" s="35"/>
      <c r="G1063" s="2"/>
      <c r="H1063" s="7" t="s">
        <v>10</v>
      </c>
      <c r="I1063" s="11">
        <v>115</v>
      </c>
      <c r="J1063" s="11">
        <v>130</v>
      </c>
      <c r="K1063" s="11">
        <v>145</v>
      </c>
      <c r="L1063" s="11">
        <v>158</v>
      </c>
      <c r="M1063" s="11">
        <v>179</v>
      </c>
      <c r="N1063" s="2"/>
      <c r="O1063" s="2"/>
      <c r="P1063" s="2"/>
      <c r="Q1063" s="2"/>
      <c r="R1063" s="2"/>
      <c r="S1063" s="2"/>
      <c r="T1063" s="2"/>
      <c r="U1063" s="2"/>
    </row>
    <row r="1064" spans="1:21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1:21" ht="12.75">
      <c r="A1065" s="2"/>
      <c r="B1065" s="35" t="s">
        <v>46</v>
      </c>
      <c r="C1065" s="35"/>
      <c r="D1065" s="35"/>
      <c r="E1065" s="35"/>
      <c r="F1065" s="35"/>
      <c r="G1065" s="2"/>
      <c r="H1065" s="11"/>
      <c r="I1065" s="11"/>
      <c r="J1065" s="11"/>
      <c r="K1065" s="11"/>
      <c r="L1065" s="11"/>
      <c r="M1065" s="11"/>
      <c r="N1065" s="2"/>
      <c r="O1065" s="2"/>
      <c r="P1065" s="2"/>
      <c r="Q1065" s="2"/>
      <c r="R1065" s="2"/>
      <c r="S1065" s="2"/>
      <c r="T1065" s="2"/>
      <c r="U1065" s="2"/>
    </row>
    <row r="1066" spans="1:21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1:21" ht="12.75" customHeight="1">
      <c r="A1067" s="10" t="s">
        <v>379</v>
      </c>
      <c r="B1067" s="35" t="s">
        <v>380</v>
      </c>
      <c r="C1067" s="35"/>
      <c r="D1067" s="35"/>
      <c r="E1067" s="35"/>
      <c r="F1067" s="35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1:21" ht="12.75">
      <c r="A1068" s="2"/>
      <c r="B1068" s="35"/>
      <c r="C1068" s="35"/>
      <c r="D1068" s="35"/>
      <c r="E1068" s="35"/>
      <c r="F1068" s="35"/>
      <c r="G1068" s="2"/>
      <c r="H1068" s="7" t="s">
        <v>10</v>
      </c>
      <c r="I1068" s="11">
        <v>2.69</v>
      </c>
      <c r="J1068" s="11">
        <v>3.46</v>
      </c>
      <c r="K1068" s="11">
        <v>5.12</v>
      </c>
      <c r="L1068" s="11">
        <v>7.18</v>
      </c>
      <c r="M1068" s="11">
        <v>9.2</v>
      </c>
      <c r="N1068" s="2"/>
      <c r="O1068" s="2"/>
      <c r="P1068" s="2"/>
      <c r="Q1068" s="2"/>
      <c r="R1068" s="2"/>
      <c r="S1068" s="2"/>
      <c r="T1068" s="2"/>
      <c r="U1068" s="2"/>
    </row>
    <row r="1069" spans="1:21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1:21" ht="12.75">
      <c r="A1070" s="2"/>
      <c r="B1070" s="35" t="s">
        <v>46</v>
      </c>
      <c r="C1070" s="35"/>
      <c r="D1070" s="35"/>
      <c r="E1070" s="35"/>
      <c r="F1070" s="35"/>
      <c r="G1070" s="2"/>
      <c r="H1070" s="11"/>
      <c r="I1070" s="11"/>
      <c r="J1070" s="11"/>
      <c r="K1070" s="11"/>
      <c r="L1070" s="11"/>
      <c r="M1070" s="11"/>
      <c r="N1070" s="2"/>
      <c r="O1070" s="2"/>
      <c r="P1070" s="2"/>
      <c r="Q1070" s="2"/>
      <c r="R1070" s="2"/>
      <c r="S1070" s="2"/>
      <c r="T1070" s="2"/>
      <c r="U1070" s="2"/>
    </row>
    <row r="1071" spans="1:21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1:21" ht="12.75" customHeight="1">
      <c r="A1072" s="10" t="s">
        <v>381</v>
      </c>
      <c r="B1072" s="35" t="s">
        <v>382</v>
      </c>
      <c r="C1072" s="35"/>
      <c r="D1072" s="35"/>
      <c r="E1072" s="35"/>
      <c r="F1072" s="35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1:21" ht="12.75">
      <c r="A1073" s="2"/>
      <c r="B1073" s="35"/>
      <c r="C1073" s="35"/>
      <c r="D1073" s="35"/>
      <c r="E1073" s="35"/>
      <c r="F1073" s="35"/>
      <c r="G1073" s="2"/>
      <c r="H1073" s="7" t="s">
        <v>10</v>
      </c>
      <c r="I1073" s="11"/>
      <c r="J1073" s="11"/>
      <c r="K1073" s="11"/>
      <c r="L1073" s="11"/>
      <c r="M1073" s="11"/>
      <c r="N1073" s="2"/>
      <c r="O1073" s="2"/>
      <c r="P1073" s="2"/>
      <c r="Q1073" s="2"/>
      <c r="R1073" s="2"/>
      <c r="S1073" s="2"/>
      <c r="T1073" s="2"/>
      <c r="U1073" s="2"/>
    </row>
    <row r="1074" spans="1:21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1:21" ht="12.75">
      <c r="A1075" s="2"/>
      <c r="B1075" s="35" t="s">
        <v>46</v>
      </c>
      <c r="C1075" s="35"/>
      <c r="D1075" s="35"/>
      <c r="E1075" s="35"/>
      <c r="F1075" s="35"/>
      <c r="G1075" s="2"/>
      <c r="H1075" s="11"/>
      <c r="I1075" s="11"/>
      <c r="J1075" s="11"/>
      <c r="K1075" s="11"/>
      <c r="L1075" s="11"/>
      <c r="M1075" s="11"/>
      <c r="N1075" s="2"/>
      <c r="O1075" s="2"/>
      <c r="P1075" s="2"/>
      <c r="Q1075" s="2"/>
      <c r="R1075" s="2"/>
      <c r="S1075" s="2"/>
      <c r="T1075" s="2"/>
      <c r="U1075" s="2"/>
    </row>
    <row r="1076" spans="1:21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1:21" ht="12.75" customHeight="1">
      <c r="A1077" s="10" t="s">
        <v>383</v>
      </c>
      <c r="B1077" s="35" t="s">
        <v>384</v>
      </c>
      <c r="C1077" s="35"/>
      <c r="D1077" s="35"/>
      <c r="E1077" s="35"/>
      <c r="F1077" s="35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1:21" ht="12.75">
      <c r="A1078" s="2"/>
      <c r="B1078" s="35"/>
      <c r="C1078" s="35"/>
      <c r="D1078" s="35"/>
      <c r="E1078" s="35"/>
      <c r="F1078" s="35"/>
      <c r="G1078" s="2"/>
      <c r="H1078" s="7" t="s">
        <v>10</v>
      </c>
      <c r="I1078" s="11">
        <v>0.4</v>
      </c>
      <c r="J1078" s="11">
        <v>0.6000000000000001</v>
      </c>
      <c r="K1078" s="11">
        <v>0.7</v>
      </c>
      <c r="L1078" s="11">
        <v>0.8</v>
      </c>
      <c r="M1078" s="11">
        <v>0.9</v>
      </c>
      <c r="N1078" s="2"/>
      <c r="O1078" s="2"/>
      <c r="P1078" s="2"/>
      <c r="Q1078" s="2"/>
      <c r="R1078" s="2"/>
      <c r="S1078" s="2"/>
      <c r="T1078" s="2"/>
      <c r="U1078" s="2"/>
    </row>
    <row r="1079" spans="1:21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1:21" ht="12.75">
      <c r="A1080" s="2"/>
      <c r="B1080" s="35" t="s">
        <v>46</v>
      </c>
      <c r="C1080" s="35"/>
      <c r="D1080" s="35"/>
      <c r="E1080" s="35"/>
      <c r="F1080" s="35"/>
      <c r="G1080" s="2"/>
      <c r="H1080" s="11"/>
      <c r="I1080" s="11"/>
      <c r="J1080" s="11"/>
      <c r="K1080" s="11"/>
      <c r="L1080" s="11"/>
      <c r="M1080" s="11"/>
      <c r="N1080" s="2"/>
      <c r="O1080" s="2"/>
      <c r="P1080" s="2"/>
      <c r="Q1080" s="2"/>
      <c r="R1080" s="2"/>
      <c r="S1080" s="2"/>
      <c r="T1080" s="2"/>
      <c r="U1080" s="2"/>
    </row>
    <row r="1081" spans="1:21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1:21" ht="12.75">
      <c r="A1082" s="10" t="s">
        <v>385</v>
      </c>
      <c r="B1082" s="35" t="s">
        <v>386</v>
      </c>
      <c r="C1082" s="35"/>
      <c r="D1082" s="35"/>
      <c r="E1082" s="35"/>
      <c r="F1082" s="35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1:21" ht="12.75">
      <c r="A1083" s="2"/>
      <c r="B1083" s="35"/>
      <c r="C1083" s="35"/>
      <c r="D1083" s="35"/>
      <c r="E1083" s="35"/>
      <c r="F1083" s="35"/>
      <c r="G1083" s="2"/>
      <c r="H1083" s="7" t="s">
        <v>10</v>
      </c>
      <c r="I1083" s="11">
        <v>1.57</v>
      </c>
      <c r="J1083" s="11">
        <v>4</v>
      </c>
      <c r="K1083" s="11">
        <v>7</v>
      </c>
      <c r="L1083" s="11">
        <v>11</v>
      </c>
      <c r="M1083" s="11">
        <v>15</v>
      </c>
      <c r="N1083" s="2"/>
      <c r="O1083" s="2"/>
      <c r="P1083" s="2"/>
      <c r="Q1083" s="2"/>
      <c r="R1083" s="2"/>
      <c r="S1083" s="2"/>
      <c r="T1083" s="2"/>
      <c r="U1083" s="2"/>
    </row>
    <row r="1084" spans="1:21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1:21" ht="12.75">
      <c r="A1085" s="2"/>
      <c r="B1085" s="35" t="s">
        <v>46</v>
      </c>
      <c r="C1085" s="35"/>
      <c r="D1085" s="35"/>
      <c r="E1085" s="35"/>
      <c r="F1085" s="35"/>
      <c r="G1085" s="2"/>
      <c r="H1085" s="11"/>
      <c r="I1085" s="11"/>
      <c r="J1085" s="11"/>
      <c r="K1085" s="11"/>
      <c r="L1085" s="11"/>
      <c r="M1085" s="11"/>
      <c r="N1085" s="2"/>
      <c r="O1085" s="2"/>
      <c r="P1085" s="2"/>
      <c r="Q1085" s="2"/>
      <c r="R1085" s="2"/>
      <c r="S1085" s="2"/>
      <c r="T1085" s="2"/>
      <c r="U1085" s="2"/>
    </row>
    <row r="1086" spans="1:21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1:21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1:21" ht="12.75">
      <c r="A1088" s="10" t="s">
        <v>387</v>
      </c>
      <c r="B1088" s="35" t="s">
        <v>388</v>
      </c>
      <c r="C1088" s="35"/>
      <c r="D1088" s="35"/>
      <c r="E1088" s="35"/>
      <c r="F1088" s="35"/>
      <c r="G1088" s="2"/>
      <c r="H1088" s="2"/>
      <c r="I1088" s="4"/>
      <c r="J1088" s="4"/>
      <c r="K1088" s="4"/>
      <c r="L1088" s="4"/>
      <c r="M1088" s="4"/>
      <c r="N1088" s="2"/>
      <c r="O1088" s="2"/>
      <c r="P1088" s="2"/>
      <c r="Q1088" s="2"/>
      <c r="R1088" s="2"/>
      <c r="S1088" s="2"/>
      <c r="T1088" s="2"/>
      <c r="U1088" s="2"/>
    </row>
    <row r="1089" spans="1:21" ht="12.75">
      <c r="A1089" s="10"/>
      <c r="B1089" s="35"/>
      <c r="C1089" s="35"/>
      <c r="D1089" s="35"/>
      <c r="E1089" s="35"/>
      <c r="F1089" s="35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1:21" ht="12.75">
      <c r="A1090" s="2"/>
      <c r="B1090" s="35"/>
      <c r="C1090" s="35"/>
      <c r="D1090" s="35"/>
      <c r="E1090" s="35"/>
      <c r="F1090" s="35"/>
      <c r="G1090" s="2"/>
      <c r="H1090" s="7" t="s">
        <v>10</v>
      </c>
      <c r="I1090" s="11"/>
      <c r="J1090" s="11"/>
      <c r="K1090" s="11"/>
      <c r="L1090" s="11"/>
      <c r="M1090" s="11"/>
      <c r="N1090" s="2"/>
      <c r="O1090" s="2"/>
      <c r="P1090" s="2"/>
      <c r="Q1090" s="2"/>
      <c r="R1090" s="2"/>
      <c r="S1090" s="2"/>
      <c r="T1090" s="2"/>
      <c r="U1090" s="2"/>
    </row>
    <row r="1091" spans="1:21" ht="12.75">
      <c r="A1091" s="2"/>
      <c r="B1091" s="35"/>
      <c r="C1091" s="35"/>
      <c r="D1091" s="35"/>
      <c r="E1091" s="35"/>
      <c r="F1091" s="35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1:21" ht="12.75">
      <c r="A1092" s="2"/>
      <c r="B1092" s="35"/>
      <c r="C1092" s="35"/>
      <c r="D1092" s="35"/>
      <c r="E1092" s="35"/>
      <c r="F1092" s="35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1:21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1:21" ht="12.75">
      <c r="A1094" s="2"/>
      <c r="B1094" s="35" t="s">
        <v>46</v>
      </c>
      <c r="C1094" s="35"/>
      <c r="D1094" s="35"/>
      <c r="E1094" s="35"/>
      <c r="F1094" s="35"/>
      <c r="G1094" s="2"/>
      <c r="H1094" s="11"/>
      <c r="I1094" s="11"/>
      <c r="J1094" s="11"/>
      <c r="K1094" s="11"/>
      <c r="L1094" s="11"/>
      <c r="M1094" s="11"/>
      <c r="N1094" s="2"/>
      <c r="O1094" s="2"/>
      <c r="P1094" s="2"/>
      <c r="Q1094" s="2"/>
      <c r="R1094" s="2"/>
      <c r="S1094" s="2"/>
      <c r="T1094" s="2"/>
      <c r="U1094" s="2"/>
    </row>
    <row r="1095" spans="1:21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1:21" ht="12.75">
      <c r="A1096" s="2"/>
      <c r="B1096" s="35" t="s">
        <v>51</v>
      </c>
      <c r="C1096" s="35"/>
      <c r="D1096" s="35"/>
      <c r="E1096" s="35"/>
      <c r="F1096" s="35"/>
      <c r="G1096" s="2"/>
      <c r="H1096" s="11"/>
      <c r="I1096" s="11"/>
      <c r="J1096" s="11"/>
      <c r="K1096" s="11"/>
      <c r="L1096" s="11"/>
      <c r="M1096" s="11"/>
      <c r="N1096" s="2"/>
      <c r="O1096" s="2"/>
      <c r="P1096" s="2"/>
      <c r="Q1096" s="2"/>
      <c r="R1096" s="2"/>
      <c r="S1096" s="2"/>
      <c r="T1096" s="2"/>
      <c r="U1096" s="2"/>
    </row>
    <row r="1097" spans="1:21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1:21" ht="12.75" customHeight="1">
      <c r="A1098" s="10" t="s">
        <v>389</v>
      </c>
      <c r="B1098" s="35" t="s">
        <v>390</v>
      </c>
      <c r="C1098" s="35"/>
      <c r="D1098" s="35"/>
      <c r="E1098" s="35"/>
      <c r="F1098" s="35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1:21" ht="12.75">
      <c r="A1099" s="2"/>
      <c r="B1099" s="35"/>
      <c r="C1099" s="35"/>
      <c r="D1099" s="35"/>
      <c r="E1099" s="35"/>
      <c r="F1099" s="35"/>
      <c r="G1099" s="2"/>
      <c r="H1099" s="7" t="s">
        <v>10</v>
      </c>
      <c r="I1099" s="11"/>
      <c r="J1099" s="11"/>
      <c r="K1099" s="11"/>
      <c r="L1099" s="11"/>
      <c r="M1099" s="11"/>
      <c r="N1099" s="2"/>
      <c r="O1099" s="2"/>
      <c r="P1099" s="2"/>
      <c r="Q1099" s="2"/>
      <c r="R1099" s="2"/>
      <c r="S1099" s="2"/>
      <c r="T1099" s="2"/>
      <c r="U1099" s="2"/>
    </row>
    <row r="1100" spans="1:21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1:21" ht="12.75">
      <c r="A1101" s="2"/>
      <c r="B1101" s="35" t="s">
        <v>51</v>
      </c>
      <c r="C1101" s="35"/>
      <c r="D1101" s="35"/>
      <c r="E1101" s="35"/>
      <c r="F1101" s="35"/>
      <c r="G1101" s="2"/>
      <c r="H1101" s="11"/>
      <c r="I1101" s="11"/>
      <c r="J1101" s="11"/>
      <c r="K1101" s="11"/>
      <c r="L1101" s="11"/>
      <c r="M1101" s="11"/>
      <c r="N1101" s="2"/>
      <c r="O1101" s="2"/>
      <c r="P1101" s="2"/>
      <c r="Q1101" s="2"/>
      <c r="R1101" s="2"/>
      <c r="S1101" s="2"/>
      <c r="T1101" s="2"/>
      <c r="U1101" s="2"/>
    </row>
    <row r="1102" spans="1:21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1:21" ht="12.75">
      <c r="A1103" s="2"/>
      <c r="B1103" s="35" t="s">
        <v>64</v>
      </c>
      <c r="C1103" s="35"/>
      <c r="D1103" s="35"/>
      <c r="E1103" s="35"/>
      <c r="F1103" s="35"/>
      <c r="G1103" s="2"/>
      <c r="H1103" s="11"/>
      <c r="I1103" s="11"/>
      <c r="J1103" s="11"/>
      <c r="K1103" s="11"/>
      <c r="L1103" s="11"/>
      <c r="M1103" s="11"/>
      <c r="N1103" s="2"/>
      <c r="O1103" s="2"/>
      <c r="P1103" s="2"/>
      <c r="Q1103" s="2"/>
      <c r="R1103" s="2"/>
      <c r="S1103" s="2"/>
      <c r="T1103" s="2"/>
      <c r="U1103" s="2"/>
    </row>
    <row r="1104" spans="1:21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1:21" ht="12.75">
      <c r="A1105" s="2"/>
      <c r="B1105" s="35" t="s">
        <v>92</v>
      </c>
      <c r="C1105" s="35"/>
      <c r="D1105" s="35"/>
      <c r="E1105" s="35"/>
      <c r="F1105" s="35"/>
      <c r="G1105" s="2"/>
      <c r="H1105" s="11"/>
      <c r="I1105" s="11"/>
      <c r="J1105" s="11"/>
      <c r="K1105" s="11"/>
      <c r="L1105" s="11"/>
      <c r="M1105" s="11"/>
      <c r="N1105" s="2"/>
      <c r="O1105" s="2"/>
      <c r="P1105" s="2"/>
      <c r="Q1105" s="2"/>
      <c r="R1105" s="2"/>
      <c r="S1105" s="2"/>
      <c r="T1105" s="2"/>
      <c r="U1105" s="2"/>
    </row>
    <row r="1106" spans="1:21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</row>
    <row r="1107" spans="1:21" ht="12.75" customHeight="1">
      <c r="A1107" s="10" t="s">
        <v>391</v>
      </c>
      <c r="B1107" s="35" t="s">
        <v>392</v>
      </c>
      <c r="C1107" s="35"/>
      <c r="D1107" s="35"/>
      <c r="E1107" s="35"/>
      <c r="F1107" s="35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1:21" ht="12.75">
      <c r="A1108" s="2"/>
      <c r="B1108" s="35"/>
      <c r="C1108" s="35"/>
      <c r="D1108" s="35"/>
      <c r="E1108" s="35"/>
      <c r="F1108" s="35"/>
      <c r="G1108" s="2"/>
      <c r="H1108" s="7" t="s">
        <v>10</v>
      </c>
      <c r="I1108" s="11">
        <f>I1112</f>
        <v>785.5799999999999</v>
      </c>
      <c r="J1108" s="11">
        <f>J1112</f>
        <v>449.28999999999996</v>
      </c>
      <c r="K1108" s="11">
        <f>K1112</f>
        <v>562</v>
      </c>
      <c r="L1108" s="11">
        <f>L1112</f>
        <v>632</v>
      </c>
      <c r="M1108" s="11">
        <f>M1112</f>
        <v>591</v>
      </c>
      <c r="N1108" s="2"/>
      <c r="O1108" s="2"/>
      <c r="P1108" s="2"/>
      <c r="Q1108" s="2"/>
      <c r="R1108" s="2"/>
      <c r="S1108" s="2"/>
      <c r="T1108" s="2"/>
      <c r="U1108" s="2"/>
    </row>
    <row r="1109" spans="1:21" ht="12.75">
      <c r="A1109" s="2"/>
      <c r="B1109" s="35"/>
      <c r="C1109" s="35"/>
      <c r="D1109" s="35"/>
      <c r="E1109" s="35"/>
      <c r="F1109" s="35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1:21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1:21" ht="12.75">
      <c r="A1111" s="10" t="s">
        <v>393</v>
      </c>
      <c r="B1111" s="35" t="s">
        <v>394</v>
      </c>
      <c r="C1111" s="35"/>
      <c r="D1111" s="35"/>
      <c r="E1111" s="35"/>
      <c r="F1111" s="35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1:21" ht="12.75">
      <c r="A1112" s="2"/>
      <c r="B1112" s="35"/>
      <c r="C1112" s="35"/>
      <c r="D1112" s="35"/>
      <c r="E1112" s="35"/>
      <c r="F1112" s="35"/>
      <c r="G1112" s="2"/>
      <c r="H1112" s="7" t="s">
        <v>10</v>
      </c>
      <c r="I1112" s="11">
        <f>I1115+I1142</f>
        <v>785.5799999999999</v>
      </c>
      <c r="J1112" s="11">
        <f>J1115+J1142</f>
        <v>449.28999999999996</v>
      </c>
      <c r="K1112" s="11">
        <f>K1115+K1142</f>
        <v>562</v>
      </c>
      <c r="L1112" s="11">
        <f>L1115+L1142</f>
        <v>632</v>
      </c>
      <c r="M1112" s="11">
        <f>M1115+M1142</f>
        <v>591</v>
      </c>
      <c r="N1112" s="2"/>
      <c r="O1112" s="2"/>
      <c r="P1112" s="2"/>
      <c r="Q1112" s="2"/>
      <c r="R1112" s="2"/>
      <c r="S1112" s="2"/>
      <c r="T1112" s="2"/>
      <c r="U1112" s="2"/>
    </row>
    <row r="1113" spans="1:21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1:21" ht="12.75" customHeight="1">
      <c r="A1114" s="10" t="s">
        <v>395</v>
      </c>
      <c r="B1114" s="34" t="s">
        <v>396</v>
      </c>
      <c r="C1114" s="34"/>
      <c r="D1114" s="34"/>
      <c r="E1114" s="34"/>
      <c r="F1114" s="34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1:21" ht="12.75">
      <c r="A1115" s="2"/>
      <c r="B1115" s="34"/>
      <c r="C1115" s="34"/>
      <c r="D1115" s="34"/>
      <c r="E1115" s="34"/>
      <c r="F1115" s="34"/>
      <c r="G1115" s="2"/>
      <c r="H1115" s="7" t="s">
        <v>10</v>
      </c>
      <c r="I1115" s="11">
        <f>I1118+I1125+I1133</f>
        <v>68.78</v>
      </c>
      <c r="J1115" s="11">
        <f>J1118+J1125+J1133</f>
        <v>20.23</v>
      </c>
      <c r="K1115" s="11">
        <f>K1118+K1125+K1133</f>
        <v>20</v>
      </c>
      <c r="L1115" s="11">
        <f>L1118+L1125+L1133</f>
        <v>30</v>
      </c>
      <c r="M1115" s="11">
        <f>M1118+M1125+M1133</f>
        <v>10</v>
      </c>
      <c r="N1115" s="2"/>
      <c r="O1115" s="2"/>
      <c r="P1115" s="2"/>
      <c r="Q1115" s="2"/>
      <c r="R1115" s="2"/>
      <c r="S1115" s="2"/>
      <c r="T1115" s="2"/>
      <c r="U1115" s="2"/>
    </row>
    <row r="1116" spans="1:21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</row>
    <row r="1117" spans="1:21" ht="12.75">
      <c r="A1117" s="10" t="s">
        <v>397</v>
      </c>
      <c r="B1117" s="35" t="s">
        <v>398</v>
      </c>
      <c r="C1117" s="35"/>
      <c r="D1117" s="35"/>
      <c r="E1117" s="35"/>
      <c r="F1117" s="35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1:21" ht="12.75">
      <c r="A1118" s="2"/>
      <c r="B1118" s="35"/>
      <c r="C1118" s="35"/>
      <c r="D1118" s="35"/>
      <c r="E1118" s="35"/>
      <c r="F1118" s="35"/>
      <c r="G1118" s="2"/>
      <c r="H1118" s="7" t="s">
        <v>10</v>
      </c>
      <c r="I1118" s="11">
        <v>54.6</v>
      </c>
      <c r="J1118" s="11">
        <v>17.6</v>
      </c>
      <c r="K1118" s="11">
        <v>20</v>
      </c>
      <c r="L1118" s="11">
        <v>30</v>
      </c>
      <c r="M1118" s="11">
        <v>10</v>
      </c>
      <c r="N1118" s="2"/>
      <c r="O1118" s="2"/>
      <c r="P1118" s="2"/>
      <c r="Q1118" s="2"/>
      <c r="R1118" s="2"/>
      <c r="S1118" s="2"/>
      <c r="T1118" s="2"/>
      <c r="U1118" s="2"/>
    </row>
    <row r="1119" spans="1:21" ht="12.75">
      <c r="A1119" s="2"/>
      <c r="B1119" s="35"/>
      <c r="C1119" s="35"/>
      <c r="D1119" s="35"/>
      <c r="E1119" s="35"/>
      <c r="F1119" s="35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</row>
    <row r="1120" spans="1:21" ht="12.75">
      <c r="A1120" s="2"/>
      <c r="B1120" s="35"/>
      <c r="C1120" s="35"/>
      <c r="D1120" s="35"/>
      <c r="E1120" s="35"/>
      <c r="F1120" s="35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1:21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1:21" ht="12.75">
      <c r="A1122" s="2"/>
      <c r="B1122" s="35" t="s">
        <v>46</v>
      </c>
      <c r="C1122" s="35"/>
      <c r="D1122" s="35"/>
      <c r="E1122" s="35"/>
      <c r="F1122" s="35"/>
      <c r="G1122" s="2"/>
      <c r="H1122" s="11"/>
      <c r="I1122" s="11"/>
      <c r="J1122" s="11"/>
      <c r="K1122" s="11"/>
      <c r="L1122" s="11"/>
      <c r="M1122" s="11"/>
      <c r="N1122" s="2"/>
      <c r="O1122" s="2"/>
      <c r="P1122" s="2"/>
      <c r="Q1122" s="2"/>
      <c r="R1122" s="2"/>
      <c r="S1122" s="2"/>
      <c r="T1122" s="2"/>
      <c r="U1122" s="2"/>
    </row>
    <row r="1123" spans="1:21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1:21" ht="12.75">
      <c r="A1124" s="10" t="s">
        <v>399</v>
      </c>
      <c r="B1124" s="35" t="s">
        <v>400</v>
      </c>
      <c r="C1124" s="35"/>
      <c r="D1124" s="35"/>
      <c r="E1124" s="35"/>
      <c r="F1124" s="35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</row>
    <row r="1125" spans="1:21" ht="12.75">
      <c r="A1125" s="2"/>
      <c r="B1125" s="35"/>
      <c r="C1125" s="35"/>
      <c r="D1125" s="35"/>
      <c r="E1125" s="35"/>
      <c r="F1125" s="35"/>
      <c r="G1125" s="2"/>
      <c r="H1125" s="7" t="s">
        <v>10</v>
      </c>
      <c r="I1125" s="11"/>
      <c r="J1125" s="11"/>
      <c r="K1125" s="11"/>
      <c r="L1125" s="11"/>
      <c r="M1125" s="11"/>
      <c r="N1125" s="2"/>
      <c r="O1125" s="2"/>
      <c r="P1125" s="2"/>
      <c r="Q1125" s="2"/>
      <c r="R1125" s="2"/>
      <c r="S1125" s="2"/>
      <c r="T1125" s="2"/>
      <c r="U1125" s="2"/>
    </row>
    <row r="1126" spans="1:21" ht="12.75">
      <c r="A1126" s="2"/>
      <c r="B1126" s="35"/>
      <c r="C1126" s="35"/>
      <c r="D1126" s="35"/>
      <c r="E1126" s="35"/>
      <c r="F1126" s="35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1:21" ht="12.75">
      <c r="A1127" s="2"/>
      <c r="B1127" s="35"/>
      <c r="C1127" s="35"/>
      <c r="D1127" s="35"/>
      <c r="E1127" s="35"/>
      <c r="F1127" s="35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1:21" ht="12.75">
      <c r="A1128" s="2"/>
      <c r="B1128" s="2"/>
      <c r="C1128" s="2"/>
      <c r="D1128" s="2"/>
      <c r="E1128" s="2"/>
      <c r="F1128" s="2"/>
      <c r="G1128" s="2"/>
      <c r="H1128" s="2"/>
      <c r="I1128" s="4"/>
      <c r="J1128" s="4"/>
      <c r="K1128" s="4"/>
      <c r="L1128" s="4"/>
      <c r="M1128" s="4"/>
      <c r="N1128" s="2"/>
      <c r="O1128" s="2"/>
      <c r="P1128" s="2"/>
      <c r="Q1128" s="2"/>
      <c r="R1128" s="2"/>
      <c r="S1128" s="2"/>
      <c r="T1128" s="2"/>
      <c r="U1128" s="2"/>
    </row>
    <row r="1129" spans="1:21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1:21" ht="12.75">
      <c r="A1130" s="2"/>
      <c r="B1130" s="35" t="s">
        <v>46</v>
      </c>
      <c r="C1130" s="35"/>
      <c r="D1130" s="35"/>
      <c r="E1130" s="35"/>
      <c r="F1130" s="35"/>
      <c r="G1130" s="2"/>
      <c r="H1130" s="11"/>
      <c r="I1130" s="11"/>
      <c r="J1130" s="11"/>
      <c r="K1130" s="11"/>
      <c r="L1130" s="11"/>
      <c r="M1130" s="11"/>
      <c r="N1130" s="2"/>
      <c r="O1130" s="2"/>
      <c r="P1130" s="2"/>
      <c r="Q1130" s="2"/>
      <c r="R1130" s="2"/>
      <c r="S1130" s="2"/>
      <c r="T1130" s="2"/>
      <c r="U1130" s="2"/>
    </row>
    <row r="1131" spans="1:21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1:21" ht="12.75">
      <c r="A1132" s="10" t="s">
        <v>401</v>
      </c>
      <c r="B1132" s="35" t="s">
        <v>402</v>
      </c>
      <c r="C1132" s="35"/>
      <c r="D1132" s="35"/>
      <c r="E1132" s="35"/>
      <c r="F1132" s="35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</row>
    <row r="1133" spans="1:21" ht="18.75" customHeight="1">
      <c r="A1133" s="2"/>
      <c r="B1133" s="35"/>
      <c r="C1133" s="35"/>
      <c r="D1133" s="35"/>
      <c r="E1133" s="35"/>
      <c r="F1133" s="35"/>
      <c r="G1133" s="2"/>
      <c r="H1133" s="7" t="s">
        <v>10</v>
      </c>
      <c r="I1133" s="11">
        <v>14.18</v>
      </c>
      <c r="J1133" s="11">
        <v>2.63</v>
      </c>
      <c r="K1133" s="11"/>
      <c r="L1133" s="11"/>
      <c r="M1133" s="11"/>
      <c r="N1133" s="2"/>
      <c r="O1133" s="2"/>
      <c r="P1133" s="2"/>
      <c r="Q1133" s="2"/>
      <c r="R1133" s="2"/>
      <c r="S1133" s="2"/>
      <c r="T1133" s="2"/>
      <c r="U1133" s="2"/>
    </row>
    <row r="1134" spans="1:21" ht="12.75">
      <c r="A1134" s="2"/>
      <c r="B1134" s="35"/>
      <c r="C1134" s="35"/>
      <c r="D1134" s="35"/>
      <c r="E1134" s="35"/>
      <c r="F1134" s="35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1:21" ht="12.75">
      <c r="A1135" s="2"/>
      <c r="B1135" s="35"/>
      <c r="C1135" s="35"/>
      <c r="D1135" s="35"/>
      <c r="E1135" s="35"/>
      <c r="F1135" s="35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1:21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1:21" ht="12.75">
      <c r="A1137" s="2"/>
      <c r="B1137" s="35" t="s">
        <v>46</v>
      </c>
      <c r="C1137" s="35"/>
      <c r="D1137" s="35"/>
      <c r="E1137" s="35"/>
      <c r="F1137" s="35"/>
      <c r="G1137" s="2"/>
      <c r="H1137" s="11"/>
      <c r="I1137" s="11"/>
      <c r="J1137" s="11"/>
      <c r="K1137" s="11"/>
      <c r="L1137" s="11"/>
      <c r="M1137" s="11"/>
      <c r="N1137" s="2"/>
      <c r="O1137" s="2"/>
      <c r="P1137" s="2"/>
      <c r="Q1137" s="2"/>
      <c r="R1137" s="2"/>
      <c r="S1137" s="2"/>
      <c r="T1137" s="2"/>
      <c r="U1137" s="2"/>
    </row>
    <row r="1138" spans="1:21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1:21" ht="12.75">
      <c r="A1139" s="2"/>
      <c r="B1139" s="35" t="s">
        <v>51</v>
      </c>
      <c r="C1139" s="35"/>
      <c r="D1139" s="35"/>
      <c r="E1139" s="35"/>
      <c r="F1139" s="35"/>
      <c r="G1139" s="2"/>
      <c r="H1139" s="11"/>
      <c r="I1139" s="11"/>
      <c r="J1139" s="11"/>
      <c r="K1139" s="11"/>
      <c r="L1139" s="11"/>
      <c r="M1139" s="11"/>
      <c r="N1139" s="2"/>
      <c r="O1139" s="2"/>
      <c r="P1139" s="2"/>
      <c r="Q1139" s="2"/>
      <c r="R1139" s="2"/>
      <c r="S1139" s="2"/>
      <c r="T1139" s="2"/>
      <c r="U1139" s="2"/>
    </row>
    <row r="1140" spans="1:21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1:21" ht="12.75">
      <c r="A1141" s="10" t="s">
        <v>403</v>
      </c>
      <c r="B1141" s="35" t="s">
        <v>404</v>
      </c>
      <c r="C1141" s="35"/>
      <c r="D1141" s="35"/>
      <c r="E1141" s="35"/>
      <c r="F1141" s="35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1:21" ht="12.75">
      <c r="A1142" s="2"/>
      <c r="B1142" s="35"/>
      <c r="C1142" s="35"/>
      <c r="D1142" s="35"/>
      <c r="E1142" s="35"/>
      <c r="F1142" s="35"/>
      <c r="G1142" s="2"/>
      <c r="H1142" s="7" t="s">
        <v>10</v>
      </c>
      <c r="I1142" s="11">
        <f>I1145+I1152+I1157+I1166</f>
        <v>716.8</v>
      </c>
      <c r="J1142" s="11">
        <f>J1145+J1152+J1157+J1166</f>
        <v>429.05999999999995</v>
      </c>
      <c r="K1142" s="11">
        <f>K1145+K1152+K1157+K1166</f>
        <v>542</v>
      </c>
      <c r="L1142" s="11">
        <f>L1145+L1152+L1157+L1166</f>
        <v>602</v>
      </c>
      <c r="M1142" s="11">
        <f>M1145+M1152+M1157+M1166</f>
        <v>581</v>
      </c>
      <c r="N1142" s="2"/>
      <c r="O1142" s="2"/>
      <c r="P1142" s="2"/>
      <c r="Q1142" s="2"/>
      <c r="R1142" s="2"/>
      <c r="S1142" s="2"/>
      <c r="T1142" s="2"/>
      <c r="U1142" s="2"/>
    </row>
    <row r="1143" spans="1:21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1:21" ht="12.75">
      <c r="A1144" s="10" t="s">
        <v>405</v>
      </c>
      <c r="B1144" s="35" t="s">
        <v>406</v>
      </c>
      <c r="C1144" s="35"/>
      <c r="D1144" s="35"/>
      <c r="E1144" s="35"/>
      <c r="F1144" s="35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1:21" ht="12.75">
      <c r="A1145" s="2"/>
      <c r="B1145" s="35"/>
      <c r="C1145" s="35"/>
      <c r="D1145" s="35"/>
      <c r="E1145" s="35"/>
      <c r="F1145" s="35"/>
      <c r="G1145" s="2"/>
      <c r="H1145" s="7" t="s">
        <v>10</v>
      </c>
      <c r="I1145" s="11">
        <v>283.67</v>
      </c>
      <c r="J1145" s="11">
        <v>150.2</v>
      </c>
      <c r="K1145" s="11">
        <v>160</v>
      </c>
      <c r="L1145" s="11">
        <v>175</v>
      </c>
      <c r="M1145" s="11">
        <v>198</v>
      </c>
      <c r="N1145" s="2"/>
      <c r="O1145" s="2"/>
      <c r="P1145" s="2"/>
      <c r="Q1145" s="2"/>
      <c r="R1145" s="2"/>
      <c r="S1145" s="2"/>
      <c r="T1145" s="2"/>
      <c r="U1145" s="2"/>
    </row>
    <row r="1146" spans="1:21" ht="12.75">
      <c r="A1146" s="2"/>
      <c r="B1146" s="35"/>
      <c r="C1146" s="35"/>
      <c r="D1146" s="35"/>
      <c r="E1146" s="35"/>
      <c r="F1146" s="35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1:21" ht="12.75">
      <c r="A1147" s="2"/>
      <c r="B1147" s="35"/>
      <c r="C1147" s="35"/>
      <c r="D1147" s="35"/>
      <c r="E1147" s="35"/>
      <c r="F1147" s="35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1:21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1:21" ht="12.75">
      <c r="A1149" s="2"/>
      <c r="B1149" s="35" t="s">
        <v>46</v>
      </c>
      <c r="C1149" s="35"/>
      <c r="D1149" s="35"/>
      <c r="E1149" s="35"/>
      <c r="F1149" s="35"/>
      <c r="G1149" s="2"/>
      <c r="H1149" s="11"/>
      <c r="I1149" s="11"/>
      <c r="J1149" s="11"/>
      <c r="K1149" s="11"/>
      <c r="L1149" s="11"/>
      <c r="M1149" s="11"/>
      <c r="N1149" s="2"/>
      <c r="O1149" s="2"/>
      <c r="P1149" s="2"/>
      <c r="Q1149" s="2"/>
      <c r="R1149" s="2"/>
      <c r="S1149" s="2"/>
      <c r="T1149" s="2"/>
      <c r="U1149" s="2"/>
    </row>
    <row r="1150" spans="1:21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1:21" ht="12.75">
      <c r="A1151" s="10" t="s">
        <v>407</v>
      </c>
      <c r="B1151" s="35" t="s">
        <v>408</v>
      </c>
      <c r="C1151" s="35"/>
      <c r="D1151" s="35"/>
      <c r="E1151" s="35"/>
      <c r="F1151" s="35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1:21" ht="12.75">
      <c r="A1152" s="2"/>
      <c r="B1152" s="35"/>
      <c r="C1152" s="35"/>
      <c r="D1152" s="35"/>
      <c r="E1152" s="35"/>
      <c r="F1152" s="35"/>
      <c r="G1152" s="2"/>
      <c r="H1152" s="7" t="s">
        <v>10</v>
      </c>
      <c r="I1152" s="11"/>
      <c r="J1152" s="11"/>
      <c r="K1152" s="11"/>
      <c r="L1152" s="11"/>
      <c r="M1152" s="11"/>
      <c r="N1152" s="2"/>
      <c r="O1152" s="2"/>
      <c r="P1152" s="2"/>
      <c r="Q1152" s="2"/>
      <c r="R1152" s="2"/>
      <c r="S1152" s="2"/>
      <c r="T1152" s="2"/>
      <c r="U1152" s="2"/>
    </row>
    <row r="1153" spans="1:21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1:21" ht="12.75">
      <c r="A1154" s="2"/>
      <c r="B1154" s="35" t="s">
        <v>46</v>
      </c>
      <c r="C1154" s="35"/>
      <c r="D1154" s="35"/>
      <c r="E1154" s="35"/>
      <c r="F1154" s="35"/>
      <c r="G1154" s="2"/>
      <c r="H1154" s="11"/>
      <c r="I1154" s="11"/>
      <c r="J1154" s="11"/>
      <c r="K1154" s="11"/>
      <c r="L1154" s="11"/>
      <c r="M1154" s="11"/>
      <c r="N1154" s="2"/>
      <c r="O1154" s="2"/>
      <c r="P1154" s="2"/>
      <c r="Q1154" s="2"/>
      <c r="R1154" s="2"/>
      <c r="S1154" s="2"/>
      <c r="T1154" s="2"/>
      <c r="U1154" s="2"/>
    </row>
    <row r="1155" spans="1:21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1:21" ht="12.75">
      <c r="A1156" s="10" t="s">
        <v>409</v>
      </c>
      <c r="B1156" s="35" t="s">
        <v>410</v>
      </c>
      <c r="C1156" s="35"/>
      <c r="D1156" s="35"/>
      <c r="E1156" s="35"/>
      <c r="F1156" s="35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1:21" ht="12.75">
      <c r="A1157" s="2"/>
      <c r="B1157" s="35"/>
      <c r="C1157" s="35"/>
      <c r="D1157" s="35"/>
      <c r="E1157" s="35"/>
      <c r="F1157" s="35"/>
      <c r="G1157" s="2"/>
      <c r="H1157" s="7" t="s">
        <v>10</v>
      </c>
      <c r="I1157" s="11">
        <v>222.59</v>
      </c>
      <c r="J1157" s="11">
        <v>149.13</v>
      </c>
      <c r="K1157" s="11">
        <v>210</v>
      </c>
      <c r="L1157" s="11">
        <v>250</v>
      </c>
      <c r="M1157" s="11">
        <v>300</v>
      </c>
      <c r="N1157" s="2"/>
      <c r="O1157" s="2"/>
      <c r="P1157" s="2"/>
      <c r="Q1157" s="2"/>
      <c r="R1157" s="2"/>
      <c r="S1157" s="2"/>
      <c r="T1157" s="2"/>
      <c r="U1157" s="2"/>
    </row>
    <row r="1158" spans="1:21" ht="12.75">
      <c r="A1158" s="2"/>
      <c r="B1158" s="35"/>
      <c r="C1158" s="35"/>
      <c r="D1158" s="35"/>
      <c r="E1158" s="35"/>
      <c r="F1158" s="35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1:21" ht="12.75">
      <c r="A1159" s="2"/>
      <c r="B1159" s="35"/>
      <c r="C1159" s="35"/>
      <c r="D1159" s="35"/>
      <c r="E1159" s="35"/>
      <c r="F1159" s="35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1:21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</row>
    <row r="1161" spans="1:21" ht="12.75">
      <c r="A1161" s="2"/>
      <c r="B1161" s="35" t="s">
        <v>46</v>
      </c>
      <c r="C1161" s="35"/>
      <c r="D1161" s="35"/>
      <c r="E1161" s="35"/>
      <c r="F1161" s="35"/>
      <c r="G1161" s="2"/>
      <c r="H1161" s="11"/>
      <c r="I1161" s="11"/>
      <c r="J1161" s="11"/>
      <c r="K1161" s="11"/>
      <c r="L1161" s="11"/>
      <c r="M1161" s="11"/>
      <c r="N1161" s="2"/>
      <c r="O1161" s="2"/>
      <c r="P1161" s="2"/>
      <c r="Q1161" s="2"/>
      <c r="R1161" s="2"/>
      <c r="S1161" s="2"/>
      <c r="T1161" s="2"/>
      <c r="U1161" s="2"/>
    </row>
    <row r="1162" spans="1:21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</row>
    <row r="1163" spans="1:21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</row>
    <row r="1164" spans="1:21" ht="12.75">
      <c r="A1164" s="10" t="s">
        <v>411</v>
      </c>
      <c r="B1164" s="35" t="s">
        <v>412</v>
      </c>
      <c r="C1164" s="35"/>
      <c r="D1164" s="35"/>
      <c r="E1164" s="35"/>
      <c r="F1164" s="35"/>
      <c r="G1164" s="2"/>
      <c r="H1164" s="2"/>
      <c r="I1164" s="4"/>
      <c r="J1164" s="4"/>
      <c r="K1164" s="4"/>
      <c r="L1164" s="4"/>
      <c r="M1164" s="4"/>
      <c r="N1164" s="2"/>
      <c r="O1164" s="2"/>
      <c r="P1164" s="2"/>
      <c r="Q1164" s="2"/>
      <c r="R1164" s="2"/>
      <c r="S1164" s="2"/>
      <c r="T1164" s="2"/>
      <c r="U1164" s="2"/>
    </row>
    <row r="1165" spans="1:21" ht="12.75">
      <c r="A1165" s="10"/>
      <c r="B1165" s="35"/>
      <c r="C1165" s="35"/>
      <c r="D1165" s="35"/>
      <c r="E1165" s="35"/>
      <c r="F1165" s="35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</row>
    <row r="1166" spans="1:21" ht="12.75">
      <c r="A1166" s="2"/>
      <c r="B1166" s="35"/>
      <c r="C1166" s="35"/>
      <c r="D1166" s="35"/>
      <c r="E1166" s="35"/>
      <c r="F1166" s="35"/>
      <c r="G1166" s="2"/>
      <c r="H1166" s="7" t="s">
        <v>10</v>
      </c>
      <c r="I1166" s="11">
        <f>I1171+I1177</f>
        <v>210.54</v>
      </c>
      <c r="J1166" s="11">
        <f>J1171+J1177</f>
        <v>129.73</v>
      </c>
      <c r="K1166" s="11">
        <f>K1171+K1177</f>
        <v>172</v>
      </c>
      <c r="L1166" s="11">
        <f>L1171+L1177</f>
        <v>177</v>
      </c>
      <c r="M1166" s="11">
        <f>M1171+M1177</f>
        <v>83</v>
      </c>
      <c r="N1166" s="2"/>
      <c r="O1166" s="2"/>
      <c r="P1166" s="2"/>
      <c r="Q1166" s="2"/>
      <c r="R1166" s="2"/>
      <c r="S1166" s="2"/>
      <c r="T1166" s="2"/>
      <c r="U1166" s="2"/>
    </row>
    <row r="1167" spans="1:21" ht="12.75">
      <c r="A1167" s="2"/>
      <c r="B1167" s="35"/>
      <c r="C1167" s="35"/>
      <c r="D1167" s="35"/>
      <c r="E1167" s="35"/>
      <c r="F1167" s="35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</row>
    <row r="1168" spans="1:21" ht="12.75">
      <c r="A1168" s="2"/>
      <c r="B1168" s="35"/>
      <c r="C1168" s="35"/>
      <c r="D1168" s="35"/>
      <c r="E1168" s="35"/>
      <c r="F1168" s="35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</row>
    <row r="1169" spans="1:21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</row>
    <row r="1170" spans="1:21" ht="12.75">
      <c r="A1170" s="10" t="s">
        <v>413</v>
      </c>
      <c r="B1170" s="35" t="s">
        <v>414</v>
      </c>
      <c r="C1170" s="35"/>
      <c r="D1170" s="35"/>
      <c r="E1170" s="35"/>
      <c r="F1170" s="35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</row>
    <row r="1171" spans="1:21" ht="12.75">
      <c r="A1171" s="2"/>
      <c r="B1171" s="35"/>
      <c r="C1171" s="35"/>
      <c r="D1171" s="35"/>
      <c r="E1171" s="35"/>
      <c r="F1171" s="35"/>
      <c r="G1171" s="2"/>
      <c r="H1171" s="7" t="s">
        <v>10</v>
      </c>
      <c r="I1171" s="11"/>
      <c r="J1171" s="11"/>
      <c r="K1171" s="11"/>
      <c r="L1171" s="11"/>
      <c r="M1171" s="11"/>
      <c r="N1171" s="2"/>
      <c r="O1171" s="2"/>
      <c r="P1171" s="2"/>
      <c r="Q1171" s="2"/>
      <c r="R1171" s="2"/>
      <c r="S1171" s="2"/>
      <c r="T1171" s="2"/>
      <c r="U1171" s="2"/>
    </row>
    <row r="1172" spans="1:21" ht="12.75">
      <c r="A1172" s="2"/>
      <c r="B1172" s="35"/>
      <c r="C1172" s="35"/>
      <c r="D1172" s="35"/>
      <c r="E1172" s="35"/>
      <c r="F1172" s="35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</row>
    <row r="1173" spans="1:21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</row>
    <row r="1174" spans="1:21" ht="12.75">
      <c r="A1174" s="2"/>
      <c r="B1174" s="35" t="s">
        <v>39</v>
      </c>
      <c r="C1174" s="35"/>
      <c r="D1174" s="35"/>
      <c r="E1174" s="35"/>
      <c r="F1174" s="35"/>
      <c r="G1174" s="2"/>
      <c r="H1174" s="11"/>
      <c r="I1174" s="11"/>
      <c r="J1174" s="11"/>
      <c r="K1174" s="11"/>
      <c r="L1174" s="11"/>
      <c r="M1174" s="11"/>
      <c r="N1174" s="2"/>
      <c r="O1174" s="2"/>
      <c r="P1174" s="2"/>
      <c r="Q1174" s="2"/>
      <c r="R1174" s="2"/>
      <c r="S1174" s="2"/>
      <c r="T1174" s="2"/>
      <c r="U1174" s="2"/>
    </row>
    <row r="1175" spans="1:21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</row>
    <row r="1176" spans="1:21" ht="12.75">
      <c r="A1176" s="10" t="s">
        <v>415</v>
      </c>
      <c r="B1176" s="35" t="s">
        <v>416</v>
      </c>
      <c r="C1176" s="35"/>
      <c r="D1176" s="35"/>
      <c r="E1176" s="35"/>
      <c r="F1176" s="35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</row>
    <row r="1177" spans="1:21" ht="12.75">
      <c r="A1177" s="2"/>
      <c r="B1177" s="35"/>
      <c r="C1177" s="35"/>
      <c r="D1177" s="35"/>
      <c r="E1177" s="35"/>
      <c r="F1177" s="35"/>
      <c r="G1177" s="2"/>
      <c r="H1177" s="7" t="s">
        <v>10</v>
      </c>
      <c r="I1177" s="11">
        <v>210.54</v>
      </c>
      <c r="J1177" s="11">
        <v>129.73</v>
      </c>
      <c r="K1177" s="11">
        <v>172</v>
      </c>
      <c r="L1177" s="11">
        <v>177</v>
      </c>
      <c r="M1177" s="11">
        <v>83</v>
      </c>
      <c r="N1177" s="2"/>
      <c r="O1177" s="2"/>
      <c r="P1177" s="2"/>
      <c r="Q1177" s="2"/>
      <c r="R1177" s="2"/>
      <c r="S1177" s="2"/>
      <c r="T1177" s="2"/>
      <c r="U1177" s="2"/>
    </row>
    <row r="1178" spans="1:21" ht="12.75">
      <c r="A1178" s="2"/>
      <c r="B1178" s="35"/>
      <c r="C1178" s="35"/>
      <c r="D1178" s="35"/>
      <c r="E1178" s="35"/>
      <c r="F1178" s="35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</row>
    <row r="1179" spans="1:21" ht="12.75">
      <c r="A1179" s="2"/>
      <c r="B1179" s="35"/>
      <c r="C1179" s="35"/>
      <c r="D1179" s="35"/>
      <c r="E1179" s="35"/>
      <c r="F1179" s="35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</row>
    <row r="1180" spans="1:21" ht="12.75">
      <c r="A1180" s="2"/>
      <c r="B1180" s="35"/>
      <c r="C1180" s="35"/>
      <c r="D1180" s="35"/>
      <c r="E1180" s="35"/>
      <c r="F1180" s="35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</row>
    <row r="1181" spans="1:21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</row>
    <row r="1182" spans="1:21" ht="12.75">
      <c r="A1182" s="2"/>
      <c r="B1182" s="35" t="s">
        <v>39</v>
      </c>
      <c r="C1182" s="35"/>
      <c r="D1182" s="35"/>
      <c r="E1182" s="35"/>
      <c r="F1182" s="35"/>
      <c r="G1182" s="2"/>
      <c r="H1182" s="11"/>
      <c r="I1182" s="11"/>
      <c r="J1182" s="11"/>
      <c r="K1182" s="11"/>
      <c r="L1182" s="11"/>
      <c r="M1182" s="11"/>
      <c r="N1182" s="2"/>
      <c r="O1182" s="2"/>
      <c r="P1182" s="2"/>
      <c r="Q1182" s="2"/>
      <c r="R1182" s="2"/>
      <c r="S1182" s="2"/>
      <c r="T1182" s="2"/>
      <c r="U1182" s="2"/>
    </row>
    <row r="1183" spans="1:21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1:21" ht="12.75">
      <c r="A1184" s="2"/>
      <c r="B1184" s="35" t="s">
        <v>46</v>
      </c>
      <c r="C1184" s="35"/>
      <c r="D1184" s="35"/>
      <c r="E1184" s="35"/>
      <c r="F1184" s="35"/>
      <c r="G1184" s="2"/>
      <c r="H1184" s="11"/>
      <c r="I1184" s="11"/>
      <c r="J1184" s="11"/>
      <c r="K1184" s="11"/>
      <c r="L1184" s="11"/>
      <c r="M1184" s="11"/>
      <c r="N1184" s="2"/>
      <c r="O1184" s="2"/>
      <c r="P1184" s="2"/>
      <c r="Q1184" s="2"/>
      <c r="R1184" s="2"/>
      <c r="S1184" s="2"/>
      <c r="T1184" s="2"/>
      <c r="U1184" s="2"/>
    </row>
    <row r="1185" spans="1:21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</row>
    <row r="1186" spans="1:21" ht="12.75">
      <c r="A1186" s="2"/>
      <c r="B1186" s="35" t="s">
        <v>51</v>
      </c>
      <c r="C1186" s="35"/>
      <c r="D1186" s="35"/>
      <c r="E1186" s="35"/>
      <c r="F1186" s="35"/>
      <c r="G1186" s="2"/>
      <c r="H1186" s="11"/>
      <c r="I1186" s="11"/>
      <c r="J1186" s="11"/>
      <c r="K1186" s="11"/>
      <c r="L1186" s="11"/>
      <c r="M1186" s="11"/>
      <c r="N1186" s="2"/>
      <c r="O1186" s="2"/>
      <c r="P1186" s="2"/>
      <c r="Q1186" s="2"/>
      <c r="R1186" s="2"/>
      <c r="S1186" s="2"/>
      <c r="T1186" s="2"/>
      <c r="U1186" s="2"/>
    </row>
    <row r="1187" spans="1:21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</row>
    <row r="1188" spans="1:21" ht="12.75">
      <c r="A1188" s="2"/>
      <c r="B1188" s="35" t="s">
        <v>64</v>
      </c>
      <c r="C1188" s="35"/>
      <c r="D1188" s="35"/>
      <c r="E1188" s="35"/>
      <c r="F1188" s="35"/>
      <c r="G1188" s="2"/>
      <c r="H1188" s="11"/>
      <c r="I1188" s="11"/>
      <c r="J1188" s="11"/>
      <c r="K1188" s="11"/>
      <c r="L1188" s="11"/>
      <c r="M1188" s="11"/>
      <c r="N1188" s="2"/>
      <c r="O1188" s="2"/>
      <c r="P1188" s="2"/>
      <c r="Q1188" s="2"/>
      <c r="R1188" s="2"/>
      <c r="S1188" s="2"/>
      <c r="T1188" s="2"/>
      <c r="U1188" s="2"/>
    </row>
    <row r="1189" spans="1:21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</row>
    <row r="1190" spans="1:21" ht="12.75">
      <c r="A1190" s="2"/>
      <c r="B1190" s="35" t="s">
        <v>92</v>
      </c>
      <c r="C1190" s="35"/>
      <c r="D1190" s="35"/>
      <c r="E1190" s="35"/>
      <c r="F1190" s="35"/>
      <c r="G1190" s="2"/>
      <c r="H1190" s="11"/>
      <c r="I1190" s="11"/>
      <c r="J1190" s="11"/>
      <c r="K1190" s="11"/>
      <c r="L1190" s="11"/>
      <c r="M1190" s="11"/>
      <c r="N1190" s="2"/>
      <c r="O1190" s="2"/>
      <c r="P1190" s="2"/>
      <c r="Q1190" s="2"/>
      <c r="R1190" s="2"/>
      <c r="S1190" s="2"/>
      <c r="T1190" s="2"/>
      <c r="U1190" s="2"/>
    </row>
    <row r="1191" spans="1:21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</row>
    <row r="1192" spans="1:21" ht="12.75" customHeight="1">
      <c r="A1192" s="10" t="s">
        <v>417</v>
      </c>
      <c r="B1192" s="35" t="s">
        <v>418</v>
      </c>
      <c r="C1192" s="35"/>
      <c r="D1192" s="35"/>
      <c r="E1192" s="35"/>
      <c r="F1192" s="35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</row>
    <row r="1193" spans="1:21" ht="12.75">
      <c r="A1193" s="2"/>
      <c r="B1193" s="35"/>
      <c r="C1193" s="35"/>
      <c r="D1193" s="35"/>
      <c r="E1193" s="35"/>
      <c r="F1193" s="35"/>
      <c r="G1193" s="2"/>
      <c r="H1193" s="7" t="s">
        <v>10</v>
      </c>
      <c r="I1193" s="11">
        <f>I1198</f>
        <v>725</v>
      </c>
      <c r="J1193" s="11">
        <f>J1198</f>
        <v>463.49</v>
      </c>
      <c r="K1193" s="11">
        <f>K1198</f>
        <v>518</v>
      </c>
      <c r="L1193" s="11">
        <f>L1198</f>
        <v>553.5</v>
      </c>
      <c r="M1193" s="11">
        <f>M1198</f>
        <v>607</v>
      </c>
      <c r="N1193" s="2"/>
      <c r="O1193" s="2"/>
      <c r="P1193" s="2"/>
      <c r="Q1193" s="2"/>
      <c r="R1193" s="2"/>
      <c r="S1193" s="2"/>
      <c r="T1193" s="2"/>
      <c r="U1193" s="2"/>
    </row>
    <row r="1194" spans="1:21" ht="12.75">
      <c r="A1194" s="2"/>
      <c r="B1194" s="35"/>
      <c r="C1194" s="35"/>
      <c r="D1194" s="35"/>
      <c r="E1194" s="35"/>
      <c r="F1194" s="35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</row>
    <row r="1195" spans="1:21" ht="12.75">
      <c r="A1195" s="2"/>
      <c r="B1195" s="35"/>
      <c r="C1195" s="35"/>
      <c r="D1195" s="35"/>
      <c r="E1195" s="35"/>
      <c r="F1195" s="35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</row>
    <row r="1196" spans="1:21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</row>
    <row r="1197" spans="1:21" ht="12.75">
      <c r="A1197" s="10" t="s">
        <v>419</v>
      </c>
      <c r="B1197" s="35" t="s">
        <v>420</v>
      </c>
      <c r="C1197" s="35"/>
      <c r="D1197" s="35"/>
      <c r="E1197" s="35"/>
      <c r="F1197" s="35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</row>
    <row r="1198" spans="1:21" ht="12.75">
      <c r="A1198" s="2"/>
      <c r="B1198" s="35"/>
      <c r="C1198" s="35"/>
      <c r="D1198" s="35"/>
      <c r="E1198" s="35"/>
      <c r="F1198" s="35"/>
      <c r="G1198" s="2"/>
      <c r="H1198" s="7" t="s">
        <v>10</v>
      </c>
      <c r="I1198" s="11">
        <f>I1202+I1238+I1282+I1287+I1293+I1313+I1353+I1359</f>
        <v>725</v>
      </c>
      <c r="J1198" s="11">
        <f>J1202+J1238+J1282+J1287+J1293+J1313+J1353+J1359</f>
        <v>463.49</v>
      </c>
      <c r="K1198" s="11">
        <f>K1202+K1238+K1282+K1287+K1293+K1313+K1353+K1359</f>
        <v>518</v>
      </c>
      <c r="L1198" s="11">
        <f>L1202+L1238+L1282+L1287+L1293+L1313+L1353+L1359</f>
        <v>553.5</v>
      </c>
      <c r="M1198" s="11">
        <f>M1202+M1238+M1282+M1287+M1293+M1313+M1353+M1359</f>
        <v>607</v>
      </c>
      <c r="N1198" s="2"/>
      <c r="O1198" s="2"/>
      <c r="P1198" s="2"/>
      <c r="Q1198" s="2"/>
      <c r="R1198" s="2"/>
      <c r="S1198" s="2"/>
      <c r="T1198" s="2"/>
      <c r="U1198" s="2"/>
    </row>
    <row r="1199" spans="1:21" ht="12.75">
      <c r="A1199" s="2"/>
      <c r="B1199" s="35"/>
      <c r="C1199" s="35"/>
      <c r="D1199" s="35"/>
      <c r="E1199" s="35"/>
      <c r="F1199" s="35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</row>
    <row r="1200" spans="1:21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</row>
    <row r="1201" spans="1:21" ht="12.75">
      <c r="A1201" s="10" t="s">
        <v>421</v>
      </c>
      <c r="B1201" s="35" t="s">
        <v>422</v>
      </c>
      <c r="C1201" s="35"/>
      <c r="D1201" s="35"/>
      <c r="E1201" s="35"/>
      <c r="F1201" s="35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</row>
    <row r="1202" spans="1:21" ht="12.75">
      <c r="A1202" s="2"/>
      <c r="B1202" s="35"/>
      <c r="C1202" s="35"/>
      <c r="D1202" s="35"/>
      <c r="E1202" s="35"/>
      <c r="F1202" s="35"/>
      <c r="G1202" s="2"/>
      <c r="H1202" s="7" t="s">
        <v>10</v>
      </c>
      <c r="I1202" s="11">
        <f>I1206+I1212+I1218+I1224+I1229</f>
        <v>1.3</v>
      </c>
      <c r="J1202" s="11">
        <f>J1206+J1212+J1218+J1224+J1229</f>
        <v>3</v>
      </c>
      <c r="K1202" s="11">
        <f>K1206+K1212+K1218+K1224+K1229</f>
        <v>0</v>
      </c>
      <c r="L1202" s="11">
        <f>L1206+L1212+L1218+L1224+L1229</f>
        <v>0</v>
      </c>
      <c r="M1202" s="11">
        <f>M1206+M1212+M1218+M1224+M1229</f>
        <v>0</v>
      </c>
      <c r="N1202" s="2"/>
      <c r="O1202" s="2"/>
      <c r="P1202" s="2"/>
      <c r="Q1202" s="2"/>
      <c r="R1202" s="2"/>
      <c r="S1202" s="2"/>
      <c r="T1202" s="2"/>
      <c r="U1202" s="2"/>
    </row>
    <row r="1203" spans="1:21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</row>
    <row r="1204" spans="1:21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</row>
    <row r="1205" spans="1:21" ht="12.75">
      <c r="A1205" s="10" t="s">
        <v>423</v>
      </c>
      <c r="B1205" s="35" t="s">
        <v>424</v>
      </c>
      <c r="C1205" s="35"/>
      <c r="D1205" s="35"/>
      <c r="E1205" s="35"/>
      <c r="F1205" s="35"/>
      <c r="G1205" s="2"/>
      <c r="H1205" s="2"/>
      <c r="I1205" s="4"/>
      <c r="J1205" s="4"/>
      <c r="K1205" s="4"/>
      <c r="L1205" s="4"/>
      <c r="M1205" s="4"/>
      <c r="N1205" s="2"/>
      <c r="O1205" s="2"/>
      <c r="P1205" s="2"/>
      <c r="Q1205" s="2"/>
      <c r="R1205" s="2"/>
      <c r="S1205" s="2"/>
      <c r="T1205" s="2"/>
      <c r="U1205" s="2"/>
    </row>
    <row r="1206" spans="1:21" ht="12.75">
      <c r="A1206" s="10"/>
      <c r="B1206" s="35"/>
      <c r="C1206" s="35"/>
      <c r="D1206" s="35"/>
      <c r="E1206" s="35"/>
      <c r="F1206" s="35"/>
      <c r="G1206" s="2"/>
      <c r="H1206" s="7" t="s">
        <v>10</v>
      </c>
      <c r="I1206" s="11">
        <v>0.8</v>
      </c>
      <c r="J1206" s="11">
        <v>3</v>
      </c>
      <c r="K1206" s="11"/>
      <c r="L1206" s="11"/>
      <c r="M1206" s="11"/>
      <c r="N1206" s="2"/>
      <c r="O1206" s="2"/>
      <c r="P1206" s="2"/>
      <c r="Q1206" s="2"/>
      <c r="R1206" s="2"/>
      <c r="S1206" s="2"/>
      <c r="T1206" s="2"/>
      <c r="U1206" s="2"/>
    </row>
    <row r="1207" spans="1:21" ht="12.75">
      <c r="A1207" s="2"/>
      <c r="B1207" s="2"/>
      <c r="C1207" s="2"/>
      <c r="D1207" s="2"/>
      <c r="E1207" s="2"/>
      <c r="F1207" s="2"/>
      <c r="G1207" s="2"/>
      <c r="H1207" s="10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</row>
    <row r="1208" spans="1:21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</row>
    <row r="1209" spans="1:21" ht="12.75">
      <c r="A1209" s="2"/>
      <c r="B1209" s="35" t="s">
        <v>46</v>
      </c>
      <c r="C1209" s="35"/>
      <c r="D1209" s="35"/>
      <c r="E1209" s="35"/>
      <c r="F1209" s="35"/>
      <c r="G1209" s="2"/>
      <c r="H1209" s="11"/>
      <c r="I1209" s="11"/>
      <c r="J1209" s="11"/>
      <c r="K1209" s="11"/>
      <c r="L1209" s="11"/>
      <c r="M1209" s="11"/>
      <c r="N1209" s="2"/>
      <c r="O1209" s="2"/>
      <c r="P1209" s="2"/>
      <c r="Q1209" s="2"/>
      <c r="R1209" s="2"/>
      <c r="S1209" s="2"/>
      <c r="T1209" s="2"/>
      <c r="U1209" s="2"/>
    </row>
    <row r="1210" spans="1:21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</row>
    <row r="1211" spans="1:21" ht="12.75">
      <c r="A1211" s="10" t="s">
        <v>425</v>
      </c>
      <c r="B1211" s="35" t="s">
        <v>426</v>
      </c>
      <c r="C1211" s="35"/>
      <c r="D1211" s="35"/>
      <c r="E1211" s="35"/>
      <c r="F1211" s="35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</row>
    <row r="1212" spans="1:21" ht="12.75">
      <c r="A1212" s="2"/>
      <c r="B1212" s="35"/>
      <c r="C1212" s="35"/>
      <c r="D1212" s="35"/>
      <c r="E1212" s="35"/>
      <c r="F1212" s="35"/>
      <c r="G1212" s="2"/>
      <c r="H1212" s="7" t="s">
        <v>10</v>
      </c>
      <c r="I1212" s="11"/>
      <c r="J1212" s="11"/>
      <c r="K1212" s="11"/>
      <c r="L1212" s="11"/>
      <c r="M1212" s="11"/>
      <c r="N1212" s="2"/>
      <c r="O1212" s="2"/>
      <c r="P1212" s="2"/>
      <c r="Q1212" s="2"/>
      <c r="R1212" s="2"/>
      <c r="S1212" s="2"/>
      <c r="T1212" s="2"/>
      <c r="U1212" s="2"/>
    </row>
    <row r="1213" spans="1:21" ht="12.75">
      <c r="A1213" s="2"/>
      <c r="B1213" s="35"/>
      <c r="C1213" s="35"/>
      <c r="D1213" s="35"/>
      <c r="E1213" s="35"/>
      <c r="F1213" s="35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</row>
    <row r="1214" spans="1:21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</row>
    <row r="1215" spans="1:21" ht="12.75">
      <c r="A1215" s="2"/>
      <c r="B1215" s="35" t="s">
        <v>46</v>
      </c>
      <c r="C1215" s="35"/>
      <c r="D1215" s="35"/>
      <c r="E1215" s="35"/>
      <c r="F1215" s="35"/>
      <c r="G1215" s="2"/>
      <c r="H1215" s="11"/>
      <c r="I1215" s="11"/>
      <c r="J1215" s="11"/>
      <c r="K1215" s="11"/>
      <c r="L1215" s="11"/>
      <c r="M1215" s="11"/>
      <c r="N1215" s="2"/>
      <c r="O1215" s="2"/>
      <c r="P1215" s="2"/>
      <c r="Q1215" s="2"/>
      <c r="R1215" s="2"/>
      <c r="S1215" s="2"/>
      <c r="T1215" s="2"/>
      <c r="U1215" s="2"/>
    </row>
    <row r="1216" spans="1:21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1:21" ht="12.75">
      <c r="A1217" s="10" t="s">
        <v>427</v>
      </c>
      <c r="B1217" s="35" t="s">
        <v>428</v>
      </c>
      <c r="C1217" s="35"/>
      <c r="D1217" s="35"/>
      <c r="E1217" s="35"/>
      <c r="F1217" s="35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1:21" ht="12.75">
      <c r="A1218" s="2"/>
      <c r="B1218" s="35"/>
      <c r="C1218" s="35"/>
      <c r="D1218" s="35"/>
      <c r="E1218" s="35"/>
      <c r="F1218" s="35"/>
      <c r="G1218" s="2"/>
      <c r="H1218" s="7" t="s">
        <v>10</v>
      </c>
      <c r="I1218" s="11">
        <v>0.5</v>
      </c>
      <c r="J1218" s="11"/>
      <c r="K1218" s="11"/>
      <c r="L1218" s="11"/>
      <c r="M1218" s="11"/>
      <c r="N1218" s="2"/>
      <c r="O1218" s="2"/>
      <c r="P1218" s="2"/>
      <c r="Q1218" s="2"/>
      <c r="R1218" s="2"/>
      <c r="S1218" s="2"/>
      <c r="T1218" s="2"/>
      <c r="U1218" s="2"/>
    </row>
    <row r="1219" spans="1:21" ht="12.75">
      <c r="A1219" s="2"/>
      <c r="B1219" s="35"/>
      <c r="C1219" s="35"/>
      <c r="D1219" s="35"/>
      <c r="E1219" s="35"/>
      <c r="F1219" s="35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1:21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</row>
    <row r="1221" spans="1:21" ht="12.75">
      <c r="A1221" s="2"/>
      <c r="B1221" s="35" t="s">
        <v>46</v>
      </c>
      <c r="C1221" s="35"/>
      <c r="D1221" s="35"/>
      <c r="E1221" s="35"/>
      <c r="F1221" s="35"/>
      <c r="G1221" s="2"/>
      <c r="H1221" s="11"/>
      <c r="I1221" s="11"/>
      <c r="J1221" s="11"/>
      <c r="K1221" s="11"/>
      <c r="L1221" s="11"/>
      <c r="M1221" s="11"/>
      <c r="N1221" s="2"/>
      <c r="O1221" s="2"/>
      <c r="P1221" s="2"/>
      <c r="Q1221" s="2"/>
      <c r="R1221" s="2"/>
      <c r="S1221" s="2"/>
      <c r="T1221" s="2"/>
      <c r="U1221" s="2"/>
    </row>
    <row r="1222" spans="1:21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</row>
    <row r="1223" spans="1:21" ht="12.75" customHeight="1">
      <c r="A1223" s="10" t="s">
        <v>429</v>
      </c>
      <c r="B1223" s="35" t="s">
        <v>430</v>
      </c>
      <c r="C1223" s="35"/>
      <c r="D1223" s="35"/>
      <c r="E1223" s="35"/>
      <c r="F1223" s="35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</row>
    <row r="1224" spans="1:21" ht="12.75">
      <c r="A1224" s="2"/>
      <c r="B1224" s="35"/>
      <c r="C1224" s="35"/>
      <c r="D1224" s="35"/>
      <c r="E1224" s="35"/>
      <c r="F1224" s="35"/>
      <c r="G1224" s="2"/>
      <c r="H1224" s="7" t="s">
        <v>10</v>
      </c>
      <c r="I1224" s="11"/>
      <c r="J1224" s="11"/>
      <c r="K1224" s="11"/>
      <c r="L1224" s="11"/>
      <c r="M1224" s="11"/>
      <c r="N1224" s="2"/>
      <c r="O1224" s="2"/>
      <c r="P1224" s="2"/>
      <c r="Q1224" s="2"/>
      <c r="R1224" s="2"/>
      <c r="S1224" s="2"/>
      <c r="T1224" s="2"/>
      <c r="U1224" s="2"/>
    </row>
    <row r="1225" spans="1:21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</row>
    <row r="1226" spans="1:21" ht="12.75">
      <c r="A1226" s="2"/>
      <c r="B1226" s="35" t="s">
        <v>46</v>
      </c>
      <c r="C1226" s="35"/>
      <c r="D1226" s="35"/>
      <c r="E1226" s="35"/>
      <c r="F1226" s="35"/>
      <c r="G1226" s="2"/>
      <c r="H1226" s="11"/>
      <c r="I1226" s="11"/>
      <c r="J1226" s="11"/>
      <c r="K1226" s="11"/>
      <c r="L1226" s="11"/>
      <c r="M1226" s="11"/>
      <c r="N1226" s="2"/>
      <c r="O1226" s="2"/>
      <c r="P1226" s="2"/>
      <c r="Q1226" s="2"/>
      <c r="R1226" s="2"/>
      <c r="S1226" s="2"/>
      <c r="T1226" s="2"/>
      <c r="U1226" s="2"/>
    </row>
    <row r="1227" spans="1:21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</row>
    <row r="1228" spans="1:21" ht="12.75">
      <c r="A1228" s="10" t="s">
        <v>431</v>
      </c>
      <c r="B1228" s="35" t="s">
        <v>432</v>
      </c>
      <c r="C1228" s="35"/>
      <c r="D1228" s="35"/>
      <c r="E1228" s="35"/>
      <c r="F1228" s="35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</row>
    <row r="1229" spans="1:21" ht="12.75">
      <c r="A1229" s="2"/>
      <c r="B1229" s="35"/>
      <c r="C1229" s="35"/>
      <c r="D1229" s="35"/>
      <c r="E1229" s="35"/>
      <c r="F1229" s="35"/>
      <c r="G1229" s="2"/>
      <c r="H1229" s="7" t="s">
        <v>10</v>
      </c>
      <c r="I1229" s="11"/>
      <c r="J1229" s="11"/>
      <c r="K1229" s="11"/>
      <c r="L1229" s="11"/>
      <c r="M1229" s="11"/>
      <c r="N1229" s="2"/>
      <c r="O1229" s="2"/>
      <c r="P1229" s="2"/>
      <c r="Q1229" s="2"/>
      <c r="R1229" s="2"/>
      <c r="S1229" s="2"/>
      <c r="T1229" s="2"/>
      <c r="U1229" s="2"/>
    </row>
    <row r="1230" spans="1:21" ht="12.75">
      <c r="A1230" s="2"/>
      <c r="B1230" s="35"/>
      <c r="C1230" s="35"/>
      <c r="D1230" s="35"/>
      <c r="E1230" s="35"/>
      <c r="F1230" s="35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</row>
    <row r="1231" spans="1:21" ht="12.75">
      <c r="A1231" s="2"/>
      <c r="B1231" s="35"/>
      <c r="C1231" s="35"/>
      <c r="D1231" s="35"/>
      <c r="E1231" s="35"/>
      <c r="F1231" s="35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</row>
    <row r="1232" spans="1:21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</row>
    <row r="1233" spans="1:21" ht="12.75">
      <c r="A1233" s="2"/>
      <c r="B1233" s="35" t="s">
        <v>46</v>
      </c>
      <c r="C1233" s="35"/>
      <c r="D1233" s="35"/>
      <c r="E1233" s="35"/>
      <c r="F1233" s="35"/>
      <c r="G1233" s="2"/>
      <c r="H1233" s="11"/>
      <c r="I1233" s="11"/>
      <c r="J1233" s="11"/>
      <c r="K1233" s="11"/>
      <c r="L1233" s="11"/>
      <c r="M1233" s="11"/>
      <c r="N1233" s="2"/>
      <c r="O1233" s="2"/>
      <c r="P1233" s="2"/>
      <c r="Q1233" s="2"/>
      <c r="R1233" s="2"/>
      <c r="S1233" s="2"/>
      <c r="T1233" s="2"/>
      <c r="U1233" s="2"/>
    </row>
    <row r="1234" spans="1:21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1:21" ht="12.75">
      <c r="A1235" s="2"/>
      <c r="B1235" s="35" t="s">
        <v>51</v>
      </c>
      <c r="C1235" s="35"/>
      <c r="D1235" s="35"/>
      <c r="E1235" s="35"/>
      <c r="F1235" s="35"/>
      <c r="G1235" s="2"/>
      <c r="H1235" s="11"/>
      <c r="I1235" s="11"/>
      <c r="J1235" s="11"/>
      <c r="K1235" s="11"/>
      <c r="L1235" s="11"/>
      <c r="M1235" s="11"/>
      <c r="N1235" s="2"/>
      <c r="O1235" s="2"/>
      <c r="P1235" s="2"/>
      <c r="Q1235" s="2"/>
      <c r="R1235" s="2"/>
      <c r="S1235" s="2"/>
      <c r="T1235" s="2"/>
      <c r="U1235" s="2"/>
    </row>
    <row r="1236" spans="1:21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1:21" ht="12.75">
      <c r="A1237" s="10" t="s">
        <v>433</v>
      </c>
      <c r="B1237" s="35" t="s">
        <v>434</v>
      </c>
      <c r="C1237" s="35"/>
      <c r="D1237" s="35"/>
      <c r="E1237" s="35"/>
      <c r="F1237" s="35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1:21" ht="12.75">
      <c r="A1238" s="2"/>
      <c r="B1238" s="35"/>
      <c r="C1238" s="35"/>
      <c r="D1238" s="35"/>
      <c r="E1238" s="35"/>
      <c r="F1238" s="35"/>
      <c r="G1238" s="2"/>
      <c r="H1238" s="7" t="s">
        <v>10</v>
      </c>
      <c r="I1238" s="11">
        <f>I1244+I1250+I1256+I1262+I1267+I1273</f>
        <v>230.57</v>
      </c>
      <c r="J1238" s="11">
        <f>J1244+J1250+J1256+J1262+J1267+J1273</f>
        <v>173.23</v>
      </c>
      <c r="K1238" s="11">
        <f>K1244+K1250+K1256+K1262+K1267+K1273</f>
        <v>185</v>
      </c>
      <c r="L1238" s="11">
        <f>L1244+L1250+L1256+L1262+L1267+L1273</f>
        <v>197.5</v>
      </c>
      <c r="M1238" s="11">
        <f>M1244+M1250+M1256+M1262+M1267+M1273</f>
        <v>208</v>
      </c>
      <c r="N1238" s="2"/>
      <c r="O1238" s="2"/>
      <c r="P1238" s="2"/>
      <c r="Q1238" s="2"/>
      <c r="R1238" s="2"/>
      <c r="S1238" s="2"/>
      <c r="T1238" s="2"/>
      <c r="U1238" s="2"/>
    </row>
    <row r="1239" spans="1:21" ht="12.75">
      <c r="A1239" s="2"/>
      <c r="B1239" s="35"/>
      <c r="C1239" s="35"/>
      <c r="D1239" s="35"/>
      <c r="E1239" s="35"/>
      <c r="F1239" s="35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1:21" ht="12.75">
      <c r="A1240" s="2"/>
      <c r="B1240" s="35"/>
      <c r="C1240" s="35"/>
      <c r="D1240" s="35"/>
      <c r="E1240" s="35"/>
      <c r="F1240" s="35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1:21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1:21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</row>
    <row r="1243" spans="1:21" ht="12.75">
      <c r="A1243" s="10" t="s">
        <v>435</v>
      </c>
      <c r="B1243" s="35" t="s">
        <v>436</v>
      </c>
      <c r="C1243" s="35"/>
      <c r="D1243" s="35"/>
      <c r="E1243" s="35"/>
      <c r="F1243" s="35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1:21" ht="12.75">
      <c r="A1244" s="2"/>
      <c r="B1244" s="35"/>
      <c r="C1244" s="35"/>
      <c r="D1244" s="35"/>
      <c r="E1244" s="35"/>
      <c r="F1244" s="35"/>
      <c r="G1244" s="2"/>
      <c r="H1244" s="7" t="s">
        <v>10</v>
      </c>
      <c r="I1244" s="11">
        <v>229.9</v>
      </c>
      <c r="J1244" s="11">
        <v>172.2</v>
      </c>
      <c r="K1244" s="11">
        <v>185</v>
      </c>
      <c r="L1244" s="11">
        <v>197.5</v>
      </c>
      <c r="M1244" s="11">
        <v>208</v>
      </c>
      <c r="N1244" s="2"/>
      <c r="O1244" s="2"/>
      <c r="P1244" s="2"/>
      <c r="Q1244" s="2"/>
      <c r="R1244" s="2"/>
      <c r="S1244" s="2"/>
      <c r="T1244" s="2"/>
      <c r="U1244" s="2"/>
    </row>
    <row r="1245" spans="1:21" ht="12.75">
      <c r="A1245" s="2"/>
      <c r="B1245" s="35"/>
      <c r="C1245" s="35"/>
      <c r="D1245" s="35"/>
      <c r="E1245" s="35"/>
      <c r="F1245" s="35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1:21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1:21" ht="12.75">
      <c r="A1247" s="2"/>
      <c r="B1247" s="35" t="s">
        <v>46</v>
      </c>
      <c r="C1247" s="35"/>
      <c r="D1247" s="35"/>
      <c r="E1247" s="35"/>
      <c r="F1247" s="35"/>
      <c r="G1247" s="2"/>
      <c r="H1247" s="11"/>
      <c r="I1247" s="11"/>
      <c r="J1247" s="11"/>
      <c r="K1247" s="11"/>
      <c r="L1247" s="11"/>
      <c r="M1247" s="11"/>
      <c r="N1247" s="2"/>
      <c r="O1247" s="2"/>
      <c r="P1247" s="2"/>
      <c r="Q1247" s="2"/>
      <c r="R1247" s="2"/>
      <c r="S1247" s="2"/>
      <c r="T1247" s="2"/>
      <c r="U1247" s="2"/>
    </row>
    <row r="1248" spans="1:21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1:21" ht="12.75">
      <c r="A1249" s="10" t="s">
        <v>437</v>
      </c>
      <c r="B1249" s="35" t="s">
        <v>438</v>
      </c>
      <c r="C1249" s="35"/>
      <c r="D1249" s="35"/>
      <c r="E1249" s="35"/>
      <c r="F1249" s="35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</row>
    <row r="1250" spans="1:21" ht="12.75">
      <c r="A1250" s="2"/>
      <c r="B1250" s="35"/>
      <c r="C1250" s="35"/>
      <c r="D1250" s="35"/>
      <c r="E1250" s="35"/>
      <c r="F1250" s="35"/>
      <c r="G1250" s="2"/>
      <c r="H1250" s="7" t="s">
        <v>10</v>
      </c>
      <c r="I1250" s="11"/>
      <c r="J1250" s="11"/>
      <c r="K1250" s="11"/>
      <c r="L1250" s="11"/>
      <c r="M1250" s="11"/>
      <c r="N1250" s="2"/>
      <c r="O1250" s="2"/>
      <c r="P1250" s="2"/>
      <c r="Q1250" s="2"/>
      <c r="R1250" s="2"/>
      <c r="S1250" s="2"/>
      <c r="T1250" s="2"/>
      <c r="U1250" s="2"/>
    </row>
    <row r="1251" spans="1:21" ht="12.75">
      <c r="A1251" s="2"/>
      <c r="B1251" s="35"/>
      <c r="C1251" s="35"/>
      <c r="D1251" s="35"/>
      <c r="E1251" s="35"/>
      <c r="F1251" s="35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1:21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</row>
    <row r="1253" spans="1:21" ht="12.75">
      <c r="A1253" s="2"/>
      <c r="B1253" s="35" t="s">
        <v>46</v>
      </c>
      <c r="C1253" s="35"/>
      <c r="D1253" s="35"/>
      <c r="E1253" s="35"/>
      <c r="F1253" s="35"/>
      <c r="G1253" s="2"/>
      <c r="H1253" s="11"/>
      <c r="I1253" s="11"/>
      <c r="J1253" s="11"/>
      <c r="K1253" s="11"/>
      <c r="L1253" s="11"/>
      <c r="M1253" s="11"/>
      <c r="N1253" s="2"/>
      <c r="O1253" s="2"/>
      <c r="P1253" s="2"/>
      <c r="Q1253" s="2"/>
      <c r="R1253" s="2"/>
      <c r="S1253" s="2"/>
      <c r="T1253" s="2"/>
      <c r="U1253" s="2"/>
    </row>
    <row r="1254" spans="1:21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1:21" ht="12.75">
      <c r="A1255" s="10" t="s">
        <v>439</v>
      </c>
      <c r="B1255" s="35" t="s">
        <v>440</v>
      </c>
      <c r="C1255" s="35"/>
      <c r="D1255" s="35"/>
      <c r="E1255" s="35"/>
      <c r="F1255" s="35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1:21" ht="12.75">
      <c r="A1256" s="2"/>
      <c r="B1256" s="35"/>
      <c r="C1256" s="35"/>
      <c r="D1256" s="35"/>
      <c r="E1256" s="35"/>
      <c r="F1256" s="35"/>
      <c r="G1256" s="2"/>
      <c r="H1256" s="7" t="s">
        <v>10</v>
      </c>
      <c r="I1256" s="11"/>
      <c r="J1256" s="11"/>
      <c r="K1256" s="11"/>
      <c r="L1256" s="11"/>
      <c r="M1256" s="11"/>
      <c r="N1256" s="2"/>
      <c r="O1256" s="2"/>
      <c r="P1256" s="2"/>
      <c r="Q1256" s="2"/>
      <c r="R1256" s="2"/>
      <c r="S1256" s="2"/>
      <c r="T1256" s="2"/>
      <c r="U1256" s="2"/>
    </row>
    <row r="1257" spans="1:21" ht="12.75">
      <c r="A1257" s="2"/>
      <c r="B1257" s="35"/>
      <c r="C1257" s="35"/>
      <c r="D1257" s="35"/>
      <c r="E1257" s="35"/>
      <c r="F1257" s="35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1:21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1:21" ht="12.75">
      <c r="A1259" s="2"/>
      <c r="B1259" s="35" t="s">
        <v>46</v>
      </c>
      <c r="C1259" s="35"/>
      <c r="D1259" s="35"/>
      <c r="E1259" s="35"/>
      <c r="F1259" s="35"/>
      <c r="G1259" s="2"/>
      <c r="H1259" s="11"/>
      <c r="I1259" s="11"/>
      <c r="J1259" s="11"/>
      <c r="K1259" s="11"/>
      <c r="L1259" s="11"/>
      <c r="M1259" s="11"/>
      <c r="N1259" s="2"/>
      <c r="O1259" s="2"/>
      <c r="P1259" s="2"/>
      <c r="Q1259" s="2"/>
      <c r="R1259" s="2"/>
      <c r="S1259" s="2"/>
      <c r="T1259" s="2"/>
      <c r="U1259" s="2"/>
    </row>
    <row r="1260" spans="1:21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1:21" ht="12.75">
      <c r="A1261" s="10" t="s">
        <v>441</v>
      </c>
      <c r="B1261" s="35" t="s">
        <v>442</v>
      </c>
      <c r="C1261" s="35"/>
      <c r="D1261" s="35"/>
      <c r="E1261" s="35"/>
      <c r="F1261" s="35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1:21" ht="12.75">
      <c r="A1262" s="2"/>
      <c r="B1262" s="35"/>
      <c r="C1262" s="35"/>
      <c r="D1262" s="35"/>
      <c r="E1262" s="35"/>
      <c r="F1262" s="35"/>
      <c r="G1262" s="2"/>
      <c r="H1262" s="7" t="s">
        <v>10</v>
      </c>
      <c r="I1262" s="11"/>
      <c r="J1262" s="11"/>
      <c r="K1262" s="11"/>
      <c r="L1262" s="11"/>
      <c r="M1262" s="11"/>
      <c r="N1262" s="2"/>
      <c r="O1262" s="2"/>
      <c r="P1262" s="2"/>
      <c r="Q1262" s="2"/>
      <c r="R1262" s="2"/>
      <c r="S1262" s="2"/>
      <c r="T1262" s="2"/>
      <c r="U1262" s="2"/>
    </row>
    <row r="1263" spans="1:21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1:21" ht="12.75">
      <c r="A1264" s="2"/>
      <c r="B1264" s="35" t="s">
        <v>46</v>
      </c>
      <c r="C1264" s="35"/>
      <c r="D1264" s="35"/>
      <c r="E1264" s="35"/>
      <c r="F1264" s="35"/>
      <c r="G1264" s="2"/>
      <c r="H1264" s="11"/>
      <c r="I1264" s="11"/>
      <c r="J1264" s="11"/>
      <c r="K1264" s="11"/>
      <c r="L1264" s="11"/>
      <c r="M1264" s="11"/>
      <c r="N1264" s="2"/>
      <c r="O1264" s="2"/>
      <c r="P1264" s="2"/>
      <c r="Q1264" s="2"/>
      <c r="R1264" s="2"/>
      <c r="S1264" s="2"/>
      <c r="T1264" s="2"/>
      <c r="U1264" s="2"/>
    </row>
    <row r="1265" spans="1:21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1:21" ht="12.75">
      <c r="A1266" s="10" t="s">
        <v>443</v>
      </c>
      <c r="B1266" s="35" t="s">
        <v>444</v>
      </c>
      <c r="C1266" s="35"/>
      <c r="D1266" s="35"/>
      <c r="E1266" s="35"/>
      <c r="F1266" s="35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1:21" ht="12.75">
      <c r="A1267" s="2"/>
      <c r="B1267" s="35"/>
      <c r="C1267" s="35"/>
      <c r="D1267" s="35"/>
      <c r="E1267" s="35"/>
      <c r="F1267" s="35"/>
      <c r="G1267" s="2"/>
      <c r="H1267" s="7" t="s">
        <v>10</v>
      </c>
      <c r="I1267" s="11">
        <v>0.67</v>
      </c>
      <c r="J1267" s="11">
        <v>1.03</v>
      </c>
      <c r="K1267" s="11"/>
      <c r="L1267" s="11"/>
      <c r="M1267" s="11"/>
      <c r="N1267" s="2"/>
      <c r="O1267" s="2"/>
      <c r="P1267" s="2"/>
      <c r="Q1267" s="2"/>
      <c r="R1267" s="2"/>
      <c r="S1267" s="2"/>
      <c r="T1267" s="2"/>
      <c r="U1267" s="2"/>
    </row>
    <row r="1268" spans="1:21" ht="12.75">
      <c r="A1268" s="2"/>
      <c r="B1268" s="35"/>
      <c r="C1268" s="35"/>
      <c r="D1268" s="35"/>
      <c r="E1268" s="35"/>
      <c r="F1268" s="35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</row>
    <row r="1269" spans="1:21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1:21" ht="12.75">
      <c r="A1270" s="2"/>
      <c r="B1270" s="35" t="s">
        <v>46</v>
      </c>
      <c r="C1270" s="35"/>
      <c r="D1270" s="35"/>
      <c r="E1270" s="35"/>
      <c r="F1270" s="35"/>
      <c r="G1270" s="2"/>
      <c r="H1270" s="11"/>
      <c r="I1270" s="11"/>
      <c r="J1270" s="11"/>
      <c r="K1270" s="11"/>
      <c r="L1270" s="11"/>
      <c r="M1270" s="11"/>
      <c r="N1270" s="2"/>
      <c r="O1270" s="2"/>
      <c r="P1270" s="2"/>
      <c r="Q1270" s="2"/>
      <c r="R1270" s="2"/>
      <c r="S1270" s="2"/>
      <c r="T1270" s="2"/>
      <c r="U1270" s="2"/>
    </row>
    <row r="1271" spans="1:21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1:21" ht="12.75">
      <c r="A1272" s="10" t="s">
        <v>445</v>
      </c>
      <c r="B1272" s="35" t="s">
        <v>446</v>
      </c>
      <c r="C1272" s="35"/>
      <c r="D1272" s="35"/>
      <c r="E1272" s="35"/>
      <c r="F1272" s="35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</row>
    <row r="1273" spans="1:21" ht="12.75">
      <c r="A1273" s="2"/>
      <c r="B1273" s="35"/>
      <c r="C1273" s="35"/>
      <c r="D1273" s="35"/>
      <c r="E1273" s="35"/>
      <c r="F1273" s="35"/>
      <c r="G1273" s="2"/>
      <c r="H1273" s="7" t="s">
        <v>10</v>
      </c>
      <c r="I1273" s="11"/>
      <c r="J1273" s="11"/>
      <c r="K1273" s="11"/>
      <c r="L1273" s="11"/>
      <c r="M1273" s="11"/>
      <c r="N1273" s="2"/>
      <c r="O1273" s="2"/>
      <c r="P1273" s="2"/>
      <c r="Q1273" s="2"/>
      <c r="R1273" s="2"/>
      <c r="S1273" s="2"/>
      <c r="T1273" s="2"/>
      <c r="U1273" s="2"/>
    </row>
    <row r="1274" spans="1:21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1:21" ht="12.75">
      <c r="A1275" s="2"/>
      <c r="B1275" s="35" t="s">
        <v>46</v>
      </c>
      <c r="C1275" s="35"/>
      <c r="D1275" s="35"/>
      <c r="E1275" s="35"/>
      <c r="F1275" s="35"/>
      <c r="G1275" s="2"/>
      <c r="H1275" s="11"/>
      <c r="I1275" s="11"/>
      <c r="J1275" s="11"/>
      <c r="K1275" s="11"/>
      <c r="L1275" s="11"/>
      <c r="M1275" s="11"/>
      <c r="N1275" s="2"/>
      <c r="O1275" s="2"/>
      <c r="P1275" s="2"/>
      <c r="Q1275" s="2"/>
      <c r="R1275" s="2"/>
      <c r="S1275" s="2"/>
      <c r="T1275" s="2"/>
      <c r="U1275" s="2"/>
    </row>
    <row r="1276" spans="1:21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1:21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</row>
    <row r="1278" spans="1:21" ht="12.75" customHeight="1">
      <c r="A1278" s="2"/>
      <c r="B1278" s="35" t="s">
        <v>51</v>
      </c>
      <c r="C1278" s="35"/>
      <c r="D1278" s="35"/>
      <c r="E1278" s="35"/>
      <c r="F1278" s="35"/>
      <c r="G1278" s="2"/>
      <c r="H1278" s="11"/>
      <c r="I1278" s="19"/>
      <c r="J1278" s="19"/>
      <c r="K1278" s="19"/>
      <c r="L1278" s="19"/>
      <c r="M1278" s="19"/>
      <c r="N1278" s="2"/>
      <c r="O1278" s="2"/>
      <c r="P1278" s="2"/>
      <c r="Q1278" s="2"/>
      <c r="R1278" s="2"/>
      <c r="S1278" s="2"/>
      <c r="T1278" s="2"/>
      <c r="U1278" s="2"/>
    </row>
    <row r="1279" spans="1:21" ht="12.75">
      <c r="A1279" s="2"/>
      <c r="B1279" s="10"/>
      <c r="C1279" s="10"/>
      <c r="D1279" s="10"/>
      <c r="E1279" s="10"/>
      <c r="F1279" s="10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1:21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1:21" ht="12.75">
      <c r="A1281" s="10" t="s">
        <v>447</v>
      </c>
      <c r="B1281" s="35" t="s">
        <v>448</v>
      </c>
      <c r="C1281" s="35"/>
      <c r="D1281" s="35"/>
      <c r="E1281" s="35"/>
      <c r="F1281" s="35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1:21" ht="12.75">
      <c r="A1282" s="2"/>
      <c r="B1282" s="35"/>
      <c r="C1282" s="35"/>
      <c r="D1282" s="35"/>
      <c r="E1282" s="35"/>
      <c r="F1282" s="35"/>
      <c r="G1282" s="2"/>
      <c r="H1282" s="7" t="s">
        <v>10</v>
      </c>
      <c r="I1282" s="11"/>
      <c r="J1282" s="11"/>
      <c r="K1282" s="11"/>
      <c r="L1282" s="11"/>
      <c r="M1282" s="11"/>
      <c r="N1282" s="2"/>
      <c r="O1282" s="2"/>
      <c r="P1282" s="2"/>
      <c r="Q1282" s="2"/>
      <c r="R1282" s="2"/>
      <c r="S1282" s="2"/>
      <c r="T1282" s="2"/>
      <c r="U1282" s="2"/>
    </row>
    <row r="1283" spans="1:21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1:21" ht="12.75">
      <c r="A1284" s="2"/>
      <c r="B1284" s="35" t="s">
        <v>51</v>
      </c>
      <c r="C1284" s="35"/>
      <c r="D1284" s="35"/>
      <c r="E1284" s="35"/>
      <c r="F1284" s="35"/>
      <c r="G1284" s="2"/>
      <c r="H1284" s="11"/>
      <c r="I1284" s="11"/>
      <c r="J1284" s="11"/>
      <c r="K1284" s="11"/>
      <c r="L1284" s="11"/>
      <c r="M1284" s="11"/>
      <c r="N1284" s="2"/>
      <c r="O1284" s="2"/>
      <c r="P1284" s="2"/>
      <c r="Q1284" s="2"/>
      <c r="R1284" s="2"/>
      <c r="S1284" s="2"/>
      <c r="T1284" s="2"/>
      <c r="U1284" s="2"/>
    </row>
    <row r="1285" spans="1:21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1:21" ht="12.75">
      <c r="A1286" s="10" t="s">
        <v>449</v>
      </c>
      <c r="B1286" s="35" t="s">
        <v>450</v>
      </c>
      <c r="C1286" s="35"/>
      <c r="D1286" s="35"/>
      <c r="E1286" s="35"/>
      <c r="F1286" s="35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</row>
    <row r="1287" spans="1:21" ht="12.75">
      <c r="A1287" s="2"/>
      <c r="B1287" s="35"/>
      <c r="C1287" s="35"/>
      <c r="D1287" s="35"/>
      <c r="E1287" s="35"/>
      <c r="F1287" s="35"/>
      <c r="G1287" s="2"/>
      <c r="H1287" s="7" t="s">
        <v>10</v>
      </c>
      <c r="I1287" s="11">
        <v>248</v>
      </c>
      <c r="J1287" s="11">
        <v>258</v>
      </c>
      <c r="K1287" s="11">
        <v>300</v>
      </c>
      <c r="L1287" s="11">
        <v>320</v>
      </c>
      <c r="M1287" s="11">
        <v>370</v>
      </c>
      <c r="N1287" s="2"/>
      <c r="O1287" s="2"/>
      <c r="P1287" s="2"/>
      <c r="Q1287" s="2"/>
      <c r="R1287" s="2"/>
      <c r="S1287" s="2"/>
      <c r="T1287" s="2"/>
      <c r="U1287" s="2"/>
    </row>
    <row r="1288" spans="1:21" ht="12.75">
      <c r="A1288" s="2"/>
      <c r="B1288" s="35"/>
      <c r="C1288" s="35"/>
      <c r="D1288" s="35"/>
      <c r="E1288" s="35"/>
      <c r="F1288" s="35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1:21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1:21" ht="12.75">
      <c r="A1290" s="2"/>
      <c r="B1290" s="35" t="s">
        <v>51</v>
      </c>
      <c r="C1290" s="35"/>
      <c r="D1290" s="35"/>
      <c r="E1290" s="35"/>
      <c r="F1290" s="35"/>
      <c r="G1290" s="2"/>
      <c r="H1290" s="11"/>
      <c r="I1290" s="11"/>
      <c r="J1290" s="11"/>
      <c r="K1290" s="11"/>
      <c r="L1290" s="11"/>
      <c r="M1290" s="11"/>
      <c r="N1290" s="2"/>
      <c r="O1290" s="2"/>
      <c r="P1290" s="2"/>
      <c r="Q1290" s="2"/>
      <c r="R1290" s="2"/>
      <c r="S1290" s="2"/>
      <c r="T1290" s="2"/>
      <c r="U1290" s="2"/>
    </row>
    <row r="1291" spans="1:21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  <row r="1292" spans="1:21" ht="12.75">
      <c r="A1292" s="10" t="s">
        <v>451</v>
      </c>
      <c r="B1292" s="35" t="s">
        <v>452</v>
      </c>
      <c r="C1292" s="35"/>
      <c r="D1292" s="35"/>
      <c r="E1292" s="35"/>
      <c r="F1292" s="35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</row>
    <row r="1293" spans="1:21" ht="12.75">
      <c r="A1293" s="2"/>
      <c r="B1293" s="35"/>
      <c r="C1293" s="35"/>
      <c r="D1293" s="35"/>
      <c r="E1293" s="35"/>
      <c r="F1293" s="35"/>
      <c r="G1293" s="2"/>
      <c r="H1293" s="7" t="s">
        <v>10</v>
      </c>
      <c r="I1293" s="11">
        <f>I1296+I1301+I1306</f>
        <v>71.57</v>
      </c>
      <c r="J1293" s="11">
        <f>J1296+J1301+J1306</f>
        <v>25.7</v>
      </c>
      <c r="K1293" s="11">
        <f>K1296+K1301+K1306</f>
        <v>25</v>
      </c>
      <c r="L1293" s="11">
        <f>L1296+L1301+L1306</f>
        <v>28</v>
      </c>
      <c r="M1293" s="11">
        <f>M1296+M1301+M1306</f>
        <v>25</v>
      </c>
      <c r="N1293" s="2"/>
      <c r="O1293" s="2"/>
      <c r="P1293" s="2"/>
      <c r="Q1293" s="2"/>
      <c r="R1293" s="2"/>
      <c r="S1293" s="2"/>
      <c r="T1293" s="2"/>
      <c r="U1293" s="2"/>
    </row>
    <row r="1294" spans="1:21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</row>
    <row r="1295" spans="1:21" ht="12.75" customHeight="1">
      <c r="A1295" s="10" t="s">
        <v>453</v>
      </c>
      <c r="B1295" s="35" t="s">
        <v>454</v>
      </c>
      <c r="C1295" s="35"/>
      <c r="D1295" s="35"/>
      <c r="E1295" s="35"/>
      <c r="F1295" s="35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</row>
    <row r="1296" spans="1:21" ht="12.75">
      <c r="A1296" s="2"/>
      <c r="B1296" s="35"/>
      <c r="C1296" s="35"/>
      <c r="D1296" s="35"/>
      <c r="E1296" s="35"/>
      <c r="F1296" s="35"/>
      <c r="G1296" s="2"/>
      <c r="H1296" s="26" t="s">
        <v>10</v>
      </c>
      <c r="I1296" s="11">
        <v>58.47</v>
      </c>
      <c r="J1296" s="11">
        <v>21.5</v>
      </c>
      <c r="K1296" s="11">
        <v>18</v>
      </c>
      <c r="L1296" s="11">
        <v>21</v>
      </c>
      <c r="M1296" s="11">
        <v>23</v>
      </c>
      <c r="N1296" s="2"/>
      <c r="O1296" s="2"/>
      <c r="P1296" s="2"/>
      <c r="Q1296" s="2"/>
      <c r="R1296" s="2"/>
      <c r="S1296" s="2"/>
      <c r="T1296" s="2"/>
      <c r="U1296" s="2"/>
    </row>
    <row r="1297" spans="1:21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</row>
    <row r="1298" spans="1:21" ht="12.75">
      <c r="A1298" s="2"/>
      <c r="B1298" s="35" t="s">
        <v>46</v>
      </c>
      <c r="C1298" s="35"/>
      <c r="D1298" s="35"/>
      <c r="E1298" s="35"/>
      <c r="F1298" s="35"/>
      <c r="G1298" s="2"/>
      <c r="H1298" s="11"/>
      <c r="I1298" s="11"/>
      <c r="J1298" s="11"/>
      <c r="K1298" s="11"/>
      <c r="L1298" s="11"/>
      <c r="M1298" s="11"/>
      <c r="N1298" s="2"/>
      <c r="O1298" s="2"/>
      <c r="P1298" s="2"/>
      <c r="Q1298" s="2"/>
      <c r="R1298" s="2"/>
      <c r="S1298" s="2"/>
      <c r="T1298" s="2"/>
      <c r="U1298" s="2"/>
    </row>
    <row r="1299" spans="1:21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</row>
    <row r="1300" spans="1:21" ht="12.75" customHeight="1">
      <c r="A1300" s="10" t="s">
        <v>455</v>
      </c>
      <c r="B1300" s="35" t="s">
        <v>456</v>
      </c>
      <c r="C1300" s="35"/>
      <c r="D1300" s="35"/>
      <c r="E1300" s="35"/>
      <c r="F1300" s="35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</row>
    <row r="1301" spans="1:21" ht="12.75">
      <c r="A1301" s="2"/>
      <c r="B1301" s="35"/>
      <c r="C1301" s="35"/>
      <c r="D1301" s="35"/>
      <c r="E1301" s="35"/>
      <c r="F1301" s="35"/>
      <c r="G1301" s="2"/>
      <c r="H1301" s="7" t="s">
        <v>10</v>
      </c>
      <c r="I1301" s="11">
        <v>13.1</v>
      </c>
      <c r="J1301" s="11">
        <v>4.2</v>
      </c>
      <c r="K1301" s="11">
        <v>7</v>
      </c>
      <c r="L1301" s="11">
        <v>7</v>
      </c>
      <c r="M1301" s="11">
        <v>2</v>
      </c>
      <c r="N1301" s="2"/>
      <c r="O1301" s="2"/>
      <c r="P1301" s="2"/>
      <c r="Q1301" s="2"/>
      <c r="R1301" s="2"/>
      <c r="S1301" s="2"/>
      <c r="T1301" s="2"/>
      <c r="U1301" s="2"/>
    </row>
    <row r="1302" spans="1:21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</row>
    <row r="1303" spans="1:21" ht="12.75">
      <c r="A1303" s="2"/>
      <c r="B1303" s="35" t="s">
        <v>46</v>
      </c>
      <c r="C1303" s="35"/>
      <c r="D1303" s="35"/>
      <c r="E1303" s="35"/>
      <c r="F1303" s="35"/>
      <c r="G1303" s="2"/>
      <c r="H1303" s="11"/>
      <c r="I1303" s="11"/>
      <c r="J1303" s="11"/>
      <c r="K1303" s="11"/>
      <c r="L1303" s="11"/>
      <c r="M1303" s="11"/>
      <c r="N1303" s="2"/>
      <c r="O1303" s="2"/>
      <c r="P1303" s="2"/>
      <c r="Q1303" s="2"/>
      <c r="R1303" s="2"/>
      <c r="S1303" s="2"/>
      <c r="T1303" s="2"/>
      <c r="U1303" s="2"/>
    </row>
    <row r="1304" spans="1:21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</row>
    <row r="1305" spans="1:21" ht="12.75">
      <c r="A1305" s="10" t="s">
        <v>457</v>
      </c>
      <c r="B1305" s="35" t="s">
        <v>458</v>
      </c>
      <c r="C1305" s="35"/>
      <c r="D1305" s="35"/>
      <c r="E1305" s="35"/>
      <c r="F1305" s="35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</row>
    <row r="1306" spans="1:21" ht="12.75">
      <c r="A1306" s="2"/>
      <c r="B1306" s="35"/>
      <c r="C1306" s="35"/>
      <c r="D1306" s="35"/>
      <c r="E1306" s="35"/>
      <c r="F1306" s="35"/>
      <c r="G1306" s="2"/>
      <c r="H1306" s="7" t="s">
        <v>10</v>
      </c>
      <c r="I1306" s="11"/>
      <c r="J1306" s="11"/>
      <c r="K1306" s="11"/>
      <c r="L1306" s="11"/>
      <c r="M1306" s="11"/>
      <c r="N1306" s="2"/>
      <c r="O1306" s="2"/>
      <c r="P1306" s="2"/>
      <c r="Q1306" s="2"/>
      <c r="R1306" s="2"/>
      <c r="S1306" s="2"/>
      <c r="T1306" s="2"/>
      <c r="U1306" s="2"/>
    </row>
    <row r="1307" spans="1:21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</row>
    <row r="1308" spans="1:21" ht="12.75">
      <c r="A1308" s="2"/>
      <c r="B1308" s="35" t="s">
        <v>46</v>
      </c>
      <c r="C1308" s="35"/>
      <c r="D1308" s="35"/>
      <c r="E1308" s="35"/>
      <c r="F1308" s="35"/>
      <c r="G1308" s="2"/>
      <c r="H1308" s="11"/>
      <c r="I1308" s="11"/>
      <c r="J1308" s="11"/>
      <c r="K1308" s="11"/>
      <c r="L1308" s="11"/>
      <c r="M1308" s="11"/>
      <c r="N1308" s="2"/>
      <c r="O1308" s="2"/>
      <c r="P1308" s="2"/>
      <c r="Q1308" s="2"/>
      <c r="R1308" s="2"/>
      <c r="S1308" s="2"/>
      <c r="T1308" s="2"/>
      <c r="U1308" s="2"/>
    </row>
    <row r="1309" spans="1:21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</row>
    <row r="1310" spans="1:21" ht="12.75">
      <c r="A1310" s="2"/>
      <c r="B1310" s="35" t="s">
        <v>51</v>
      </c>
      <c r="C1310" s="35"/>
      <c r="D1310" s="35"/>
      <c r="E1310" s="35"/>
      <c r="F1310" s="35"/>
      <c r="G1310" s="2"/>
      <c r="H1310" s="11"/>
      <c r="I1310" s="11"/>
      <c r="J1310" s="11"/>
      <c r="K1310" s="11"/>
      <c r="L1310" s="11"/>
      <c r="M1310" s="11"/>
      <c r="N1310" s="2"/>
      <c r="O1310" s="2"/>
      <c r="P1310" s="2"/>
      <c r="Q1310" s="2"/>
      <c r="R1310" s="2"/>
      <c r="S1310" s="2"/>
      <c r="T1310" s="2"/>
      <c r="U1310" s="2"/>
    </row>
    <row r="1311" spans="1:21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</row>
    <row r="1312" spans="1:21" ht="12.75">
      <c r="A1312" s="10" t="s">
        <v>459</v>
      </c>
      <c r="B1312" s="35" t="s">
        <v>460</v>
      </c>
      <c r="C1312" s="35"/>
      <c r="D1312" s="35"/>
      <c r="E1312" s="35"/>
      <c r="F1312" s="35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</row>
    <row r="1313" spans="1:21" ht="12.75">
      <c r="A1313" s="2"/>
      <c r="B1313" s="35"/>
      <c r="C1313" s="35"/>
      <c r="D1313" s="35"/>
      <c r="E1313" s="35"/>
      <c r="F1313" s="35"/>
      <c r="G1313" s="2"/>
      <c r="H1313" s="7" t="s">
        <v>10</v>
      </c>
      <c r="I1313" s="11">
        <f>I1317+I1323+I1328+I1333+I1338+I1343</f>
        <v>173.56</v>
      </c>
      <c r="J1313" s="11">
        <f>J1317+J1323+J1328+J1333+J1338+J1343</f>
        <v>3.56</v>
      </c>
      <c r="K1313" s="11">
        <f>K1317+K1323+K1328+K1333+K1338+K1343</f>
        <v>8</v>
      </c>
      <c r="L1313" s="11">
        <f>L1317+L1323+L1328+L1333+L1338+L1343</f>
        <v>8</v>
      </c>
      <c r="M1313" s="11">
        <f>M1317+M1323+M1328+M1333+M1338+M1343</f>
        <v>4</v>
      </c>
      <c r="N1313" s="2"/>
      <c r="O1313" s="2"/>
      <c r="P1313" s="2"/>
      <c r="Q1313" s="2"/>
      <c r="R1313" s="2"/>
      <c r="S1313" s="2"/>
      <c r="T1313" s="2"/>
      <c r="U1313" s="2"/>
    </row>
    <row r="1314" spans="1:21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</row>
    <row r="1315" spans="1:21" ht="12.75">
      <c r="A1315" s="10" t="s">
        <v>461</v>
      </c>
      <c r="B1315" s="35" t="s">
        <v>462</v>
      </c>
      <c r="C1315" s="35"/>
      <c r="D1315" s="35"/>
      <c r="E1315" s="35"/>
      <c r="F1315" s="35"/>
      <c r="G1315" s="2"/>
      <c r="H1315" s="2"/>
      <c r="I1315" s="4"/>
      <c r="J1315" s="4"/>
      <c r="K1315" s="4"/>
      <c r="L1315" s="4"/>
      <c r="M1315" s="4"/>
      <c r="N1315" s="2"/>
      <c r="O1315" s="2"/>
      <c r="P1315" s="2"/>
      <c r="Q1315" s="2"/>
      <c r="R1315" s="2"/>
      <c r="S1315" s="2"/>
      <c r="T1315" s="2"/>
      <c r="U1315" s="2"/>
    </row>
    <row r="1316" spans="1:21" ht="12.75">
      <c r="A1316" s="10"/>
      <c r="B1316" s="35"/>
      <c r="C1316" s="35"/>
      <c r="D1316" s="35"/>
      <c r="E1316" s="35"/>
      <c r="F1316" s="35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</row>
    <row r="1317" spans="1:21" ht="12.75">
      <c r="A1317" s="2"/>
      <c r="B1317" s="35"/>
      <c r="C1317" s="35"/>
      <c r="D1317" s="35"/>
      <c r="E1317" s="35"/>
      <c r="F1317" s="35"/>
      <c r="G1317" s="2"/>
      <c r="H1317" s="7" t="s">
        <v>10</v>
      </c>
      <c r="I1317" s="11">
        <v>6.6</v>
      </c>
      <c r="J1317" s="11">
        <v>3</v>
      </c>
      <c r="K1317" s="11">
        <v>8</v>
      </c>
      <c r="L1317" s="11">
        <v>8</v>
      </c>
      <c r="M1317" s="11">
        <v>4</v>
      </c>
      <c r="N1317" s="2"/>
      <c r="O1317" s="2"/>
      <c r="P1317" s="2"/>
      <c r="Q1317" s="2"/>
      <c r="R1317" s="2"/>
      <c r="S1317" s="2"/>
      <c r="T1317" s="2"/>
      <c r="U1317" s="2"/>
    </row>
    <row r="1318" spans="1:21" ht="12.75">
      <c r="A1318" s="2"/>
      <c r="B1318" s="35"/>
      <c r="C1318" s="35"/>
      <c r="D1318" s="35"/>
      <c r="E1318" s="35"/>
      <c r="F1318" s="35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</row>
    <row r="1319" spans="1:21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</row>
    <row r="1320" spans="1:21" ht="12.75">
      <c r="A1320" s="2"/>
      <c r="B1320" s="35" t="s">
        <v>46</v>
      </c>
      <c r="C1320" s="35"/>
      <c r="D1320" s="35"/>
      <c r="E1320" s="35"/>
      <c r="F1320" s="35"/>
      <c r="G1320" s="2"/>
      <c r="H1320" s="11"/>
      <c r="I1320" s="11"/>
      <c r="J1320" s="11"/>
      <c r="K1320" s="11"/>
      <c r="L1320" s="11"/>
      <c r="M1320" s="11"/>
      <c r="N1320" s="2"/>
      <c r="O1320" s="2"/>
      <c r="P1320" s="2"/>
      <c r="Q1320" s="2"/>
      <c r="R1320" s="2"/>
      <c r="S1320" s="2"/>
      <c r="T1320" s="2"/>
      <c r="U1320" s="2"/>
    </row>
    <row r="1321" spans="1:21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</row>
    <row r="1322" spans="1:21" ht="12.75">
      <c r="A1322" s="10" t="s">
        <v>463</v>
      </c>
      <c r="B1322" s="35" t="s">
        <v>464</v>
      </c>
      <c r="C1322" s="35"/>
      <c r="D1322" s="35"/>
      <c r="E1322" s="35"/>
      <c r="F1322" s="35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</row>
    <row r="1323" spans="1:21" ht="12.75">
      <c r="A1323" s="2"/>
      <c r="B1323" s="35"/>
      <c r="C1323" s="35"/>
      <c r="D1323" s="35"/>
      <c r="E1323" s="35"/>
      <c r="F1323" s="35"/>
      <c r="G1323" s="2"/>
      <c r="H1323" s="7" t="s">
        <v>10</v>
      </c>
      <c r="I1323" s="11">
        <v>64.96</v>
      </c>
      <c r="J1323" s="11">
        <v>0.56</v>
      </c>
      <c r="K1323" s="11"/>
      <c r="L1323" s="11"/>
      <c r="M1323" s="11"/>
      <c r="N1323" s="2"/>
      <c r="O1323" s="2"/>
      <c r="P1323" s="2"/>
      <c r="Q1323" s="2"/>
      <c r="R1323" s="2"/>
      <c r="S1323" s="2"/>
      <c r="T1323" s="2"/>
      <c r="U1323" s="2"/>
    </row>
    <row r="1324" spans="1:21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</row>
    <row r="1325" spans="1:21" ht="12.75">
      <c r="A1325" s="2"/>
      <c r="B1325" s="35" t="s">
        <v>46</v>
      </c>
      <c r="C1325" s="35"/>
      <c r="D1325" s="35"/>
      <c r="E1325" s="35"/>
      <c r="F1325" s="35"/>
      <c r="G1325" s="2"/>
      <c r="H1325" s="11"/>
      <c r="I1325" s="11"/>
      <c r="J1325" s="11"/>
      <c r="K1325" s="11"/>
      <c r="L1325" s="11"/>
      <c r="M1325" s="11"/>
      <c r="N1325" s="2"/>
      <c r="O1325" s="2"/>
      <c r="P1325" s="2"/>
      <c r="Q1325" s="2"/>
      <c r="R1325" s="2"/>
      <c r="S1325" s="2"/>
      <c r="T1325" s="2"/>
      <c r="U1325" s="2"/>
    </row>
    <row r="1326" spans="1:21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</row>
    <row r="1327" spans="1:21" ht="12.75">
      <c r="A1327" s="10" t="s">
        <v>465</v>
      </c>
      <c r="B1327" s="35" t="s">
        <v>466</v>
      </c>
      <c r="C1327" s="35"/>
      <c r="D1327" s="35"/>
      <c r="E1327" s="35"/>
      <c r="F1327" s="35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</row>
    <row r="1328" spans="1:21" ht="12.75">
      <c r="A1328" s="2"/>
      <c r="B1328" s="35"/>
      <c r="C1328" s="35"/>
      <c r="D1328" s="35"/>
      <c r="E1328" s="35"/>
      <c r="F1328" s="35"/>
      <c r="G1328" s="2"/>
      <c r="H1328" s="7" t="s">
        <v>10</v>
      </c>
      <c r="I1328" s="11"/>
      <c r="J1328" s="11"/>
      <c r="K1328" s="11"/>
      <c r="L1328" s="11"/>
      <c r="M1328" s="11"/>
      <c r="N1328" s="2"/>
      <c r="O1328" s="2"/>
      <c r="P1328" s="2"/>
      <c r="Q1328" s="2"/>
      <c r="R1328" s="2"/>
      <c r="S1328" s="2"/>
      <c r="T1328" s="2"/>
      <c r="U1328" s="2"/>
    </row>
    <row r="1329" spans="1:21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</row>
    <row r="1330" spans="1:21" ht="12.75">
      <c r="A1330" s="2"/>
      <c r="B1330" s="35" t="s">
        <v>46</v>
      </c>
      <c r="C1330" s="35"/>
      <c r="D1330" s="35"/>
      <c r="E1330" s="35"/>
      <c r="F1330" s="35"/>
      <c r="G1330" s="2"/>
      <c r="H1330" s="11"/>
      <c r="I1330" s="11"/>
      <c r="J1330" s="11"/>
      <c r="K1330" s="11"/>
      <c r="L1330" s="11"/>
      <c r="M1330" s="11"/>
      <c r="N1330" s="2"/>
      <c r="O1330" s="2"/>
      <c r="P1330" s="2"/>
      <c r="Q1330" s="2"/>
      <c r="R1330" s="2"/>
      <c r="S1330" s="2"/>
      <c r="T1330" s="2"/>
      <c r="U1330" s="2"/>
    </row>
    <row r="1331" spans="1:21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</row>
    <row r="1332" spans="1:21" ht="12.75">
      <c r="A1332" s="10" t="s">
        <v>467</v>
      </c>
      <c r="B1332" s="35" t="s">
        <v>468</v>
      </c>
      <c r="C1332" s="35"/>
      <c r="D1332" s="35"/>
      <c r="E1332" s="35"/>
      <c r="F1332" s="35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</row>
    <row r="1333" spans="1:21" ht="12.75">
      <c r="A1333" s="2"/>
      <c r="B1333" s="35"/>
      <c r="C1333" s="35"/>
      <c r="D1333" s="35"/>
      <c r="E1333" s="35"/>
      <c r="F1333" s="35"/>
      <c r="G1333" s="2"/>
      <c r="H1333" s="7" t="s">
        <v>10</v>
      </c>
      <c r="I1333" s="11"/>
      <c r="J1333" s="11"/>
      <c r="K1333" s="11"/>
      <c r="L1333" s="11"/>
      <c r="M1333" s="11"/>
      <c r="N1333" s="2"/>
      <c r="O1333" s="2"/>
      <c r="P1333" s="2"/>
      <c r="Q1333" s="2"/>
      <c r="R1333" s="2"/>
      <c r="S1333" s="2"/>
      <c r="T1333" s="2"/>
      <c r="U1333" s="2"/>
    </row>
    <row r="1334" spans="1:21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</row>
    <row r="1335" spans="1:21" ht="12.75">
      <c r="A1335" s="2"/>
      <c r="B1335" s="35" t="s">
        <v>46</v>
      </c>
      <c r="C1335" s="35"/>
      <c r="D1335" s="35"/>
      <c r="E1335" s="35"/>
      <c r="F1335" s="35"/>
      <c r="G1335" s="2"/>
      <c r="H1335" s="11"/>
      <c r="I1335" s="11"/>
      <c r="J1335" s="11"/>
      <c r="K1335" s="11"/>
      <c r="L1335" s="11"/>
      <c r="M1335" s="11"/>
      <c r="N1335" s="2"/>
      <c r="O1335" s="2"/>
      <c r="P1335" s="2"/>
      <c r="Q1335" s="2"/>
      <c r="R1335" s="2"/>
      <c r="S1335" s="2"/>
      <c r="T1335" s="2"/>
      <c r="U1335" s="2"/>
    </row>
    <row r="1336" spans="1:21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</row>
    <row r="1337" spans="1:21" ht="12.75">
      <c r="A1337" s="10" t="s">
        <v>469</v>
      </c>
      <c r="B1337" s="35" t="s">
        <v>470</v>
      </c>
      <c r="C1337" s="35"/>
      <c r="D1337" s="35"/>
      <c r="E1337" s="35"/>
      <c r="F1337" s="35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</row>
    <row r="1338" spans="1:21" ht="12.75">
      <c r="A1338" s="2"/>
      <c r="B1338" s="35"/>
      <c r="C1338" s="35"/>
      <c r="D1338" s="35"/>
      <c r="E1338" s="35"/>
      <c r="F1338" s="35"/>
      <c r="G1338" s="2"/>
      <c r="H1338" s="7" t="s">
        <v>10</v>
      </c>
      <c r="I1338" s="11"/>
      <c r="J1338" s="11"/>
      <c r="K1338" s="11"/>
      <c r="L1338" s="11"/>
      <c r="M1338" s="11"/>
      <c r="N1338" s="2"/>
      <c r="O1338" s="2"/>
      <c r="P1338" s="2"/>
      <c r="Q1338" s="2"/>
      <c r="R1338" s="2"/>
      <c r="S1338" s="2"/>
      <c r="T1338" s="2"/>
      <c r="U1338" s="2"/>
    </row>
    <row r="1339" spans="1:21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</row>
    <row r="1340" spans="1:21" ht="12.75">
      <c r="A1340" s="2"/>
      <c r="B1340" s="35" t="s">
        <v>46</v>
      </c>
      <c r="C1340" s="35"/>
      <c r="D1340" s="35"/>
      <c r="E1340" s="35"/>
      <c r="F1340" s="35"/>
      <c r="G1340" s="2"/>
      <c r="H1340" s="11"/>
      <c r="I1340" s="11"/>
      <c r="J1340" s="11"/>
      <c r="K1340" s="11"/>
      <c r="L1340" s="11"/>
      <c r="M1340" s="11"/>
      <c r="N1340" s="2"/>
      <c r="O1340" s="2"/>
      <c r="P1340" s="2"/>
      <c r="Q1340" s="2"/>
      <c r="R1340" s="2"/>
      <c r="S1340" s="2"/>
      <c r="T1340" s="2"/>
      <c r="U1340" s="2"/>
    </row>
    <row r="1341" spans="1:21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</row>
    <row r="1342" spans="1:21" ht="12.75">
      <c r="A1342" s="10" t="s">
        <v>471</v>
      </c>
      <c r="B1342" s="35" t="s">
        <v>472</v>
      </c>
      <c r="C1342" s="35"/>
      <c r="D1342" s="35"/>
      <c r="E1342" s="35"/>
      <c r="F1342" s="35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</row>
    <row r="1343" spans="1:21" ht="12.75">
      <c r="A1343" s="2"/>
      <c r="B1343" s="35"/>
      <c r="C1343" s="35"/>
      <c r="D1343" s="35"/>
      <c r="E1343" s="35"/>
      <c r="F1343" s="35"/>
      <c r="G1343" s="2"/>
      <c r="H1343" s="7" t="s">
        <v>10</v>
      </c>
      <c r="I1343" s="11">
        <v>102</v>
      </c>
      <c r="J1343" s="11"/>
      <c r="K1343" s="11"/>
      <c r="L1343" s="11"/>
      <c r="M1343" s="11"/>
      <c r="N1343" s="2"/>
      <c r="O1343" s="2"/>
      <c r="P1343" s="2"/>
      <c r="Q1343" s="2"/>
      <c r="R1343" s="2"/>
      <c r="S1343" s="2"/>
      <c r="T1343" s="2"/>
      <c r="U1343" s="2"/>
    </row>
    <row r="1344" spans="1:21" ht="12.75">
      <c r="A1344" s="2"/>
      <c r="B1344" s="35"/>
      <c r="C1344" s="35"/>
      <c r="D1344" s="35"/>
      <c r="E1344" s="35"/>
      <c r="F1344" s="35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</row>
    <row r="1345" spans="1:21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</row>
    <row r="1346" spans="1:21" ht="12.75">
      <c r="A1346" s="2"/>
      <c r="B1346" s="35" t="s">
        <v>46</v>
      </c>
      <c r="C1346" s="35"/>
      <c r="D1346" s="35"/>
      <c r="E1346" s="35"/>
      <c r="F1346" s="35"/>
      <c r="G1346" s="2"/>
      <c r="H1346" s="11"/>
      <c r="I1346" s="11"/>
      <c r="J1346" s="11"/>
      <c r="K1346" s="11"/>
      <c r="L1346" s="11"/>
      <c r="M1346" s="11"/>
      <c r="N1346" s="2"/>
      <c r="O1346" s="2"/>
      <c r="P1346" s="2"/>
      <c r="Q1346" s="2"/>
      <c r="R1346" s="2"/>
      <c r="S1346" s="2"/>
      <c r="T1346" s="2"/>
      <c r="U1346" s="2"/>
    </row>
    <row r="1347" spans="1:21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</row>
    <row r="1348" spans="1:21" ht="12.75">
      <c r="A1348" s="2"/>
      <c r="B1348" s="35" t="s">
        <v>51</v>
      </c>
      <c r="C1348" s="35"/>
      <c r="D1348" s="35"/>
      <c r="E1348" s="35"/>
      <c r="F1348" s="35"/>
      <c r="G1348" s="2"/>
      <c r="H1348" s="11"/>
      <c r="I1348" s="11"/>
      <c r="J1348" s="11"/>
      <c r="K1348" s="11"/>
      <c r="L1348" s="11"/>
      <c r="M1348" s="11"/>
      <c r="N1348" s="2"/>
      <c r="O1348" s="2"/>
      <c r="P1348" s="2"/>
      <c r="Q1348" s="2"/>
      <c r="R1348" s="2"/>
      <c r="S1348" s="2"/>
      <c r="T1348" s="2"/>
      <c r="U1348" s="2"/>
    </row>
    <row r="1349" spans="1:21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</row>
    <row r="1350" spans="1:21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</row>
    <row r="1351" spans="1:21" ht="12.75">
      <c r="A1351" s="10" t="s">
        <v>473</v>
      </c>
      <c r="B1351" s="35" t="s">
        <v>474</v>
      </c>
      <c r="C1351" s="35"/>
      <c r="D1351" s="35"/>
      <c r="E1351" s="35"/>
      <c r="F1351" s="35"/>
      <c r="G1351" s="2"/>
      <c r="H1351" s="2"/>
      <c r="I1351" s="4"/>
      <c r="J1351" s="4"/>
      <c r="K1351" s="4"/>
      <c r="L1351" s="4"/>
      <c r="M1351" s="4"/>
      <c r="N1351" s="2"/>
      <c r="O1351" s="2"/>
      <c r="P1351" s="2"/>
      <c r="Q1351" s="2"/>
      <c r="R1351" s="2"/>
      <c r="S1351" s="2"/>
      <c r="T1351" s="2"/>
      <c r="U1351" s="2"/>
    </row>
    <row r="1352" spans="1:21" ht="12.75">
      <c r="A1352" s="10"/>
      <c r="B1352" s="35"/>
      <c r="C1352" s="35"/>
      <c r="D1352" s="35"/>
      <c r="E1352" s="35"/>
      <c r="F1352" s="35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</row>
    <row r="1353" spans="1:21" ht="12.75">
      <c r="A1353" s="2"/>
      <c r="B1353" s="35"/>
      <c r="C1353" s="35"/>
      <c r="D1353" s="35"/>
      <c r="E1353" s="35"/>
      <c r="F1353" s="35"/>
      <c r="G1353" s="2"/>
      <c r="H1353" s="7" t="s">
        <v>10</v>
      </c>
      <c r="I1353" s="11"/>
      <c r="J1353" s="11"/>
      <c r="K1353" s="11"/>
      <c r="L1353" s="11"/>
      <c r="M1353" s="11"/>
      <c r="N1353" s="2"/>
      <c r="O1353" s="2"/>
      <c r="P1353" s="2"/>
      <c r="Q1353" s="2"/>
      <c r="R1353" s="2"/>
      <c r="S1353" s="2"/>
      <c r="T1353" s="2"/>
      <c r="U1353" s="2"/>
    </row>
    <row r="1354" spans="1:21" ht="12.75">
      <c r="A1354" s="2"/>
      <c r="B1354" s="35"/>
      <c r="C1354" s="35"/>
      <c r="D1354" s="35"/>
      <c r="E1354" s="35"/>
      <c r="F1354" s="35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</row>
    <row r="1355" spans="1:21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</row>
    <row r="1356" spans="1:21" ht="12.75">
      <c r="A1356" s="2"/>
      <c r="B1356" s="35" t="s">
        <v>51</v>
      </c>
      <c r="C1356" s="35"/>
      <c r="D1356" s="35"/>
      <c r="E1356" s="35"/>
      <c r="F1356" s="35"/>
      <c r="G1356" s="2"/>
      <c r="H1356" s="11"/>
      <c r="I1356" s="11"/>
      <c r="J1356" s="11"/>
      <c r="K1356" s="11"/>
      <c r="L1356" s="11"/>
      <c r="M1356" s="11"/>
      <c r="N1356" s="2"/>
      <c r="O1356" s="2"/>
      <c r="P1356" s="2"/>
      <c r="Q1356" s="2"/>
      <c r="R1356" s="2"/>
      <c r="S1356" s="2"/>
      <c r="T1356" s="2"/>
      <c r="U1356" s="2"/>
    </row>
    <row r="1357" spans="1:21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</row>
    <row r="1358" spans="1:21" ht="12.75">
      <c r="A1358" s="10" t="s">
        <v>475</v>
      </c>
      <c r="B1358" s="35" t="s">
        <v>476</v>
      </c>
      <c r="C1358" s="35"/>
      <c r="D1358" s="35"/>
      <c r="E1358" s="35"/>
      <c r="F1358" s="35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</row>
    <row r="1359" spans="1:21" ht="12.75">
      <c r="A1359" s="2"/>
      <c r="B1359" s="35"/>
      <c r="C1359" s="35"/>
      <c r="D1359" s="35"/>
      <c r="E1359" s="35"/>
      <c r="F1359" s="35"/>
      <c r="G1359" s="2"/>
      <c r="H1359" s="7" t="s">
        <v>10</v>
      </c>
      <c r="I1359" s="11">
        <f>I1363+I1369</f>
        <v>0</v>
      </c>
      <c r="J1359" s="11">
        <f>J1363+J1369</f>
        <v>0</v>
      </c>
      <c r="K1359" s="11">
        <f>K1363+K1369</f>
        <v>0</v>
      </c>
      <c r="L1359" s="11">
        <f>L1363+L1369</f>
        <v>0</v>
      </c>
      <c r="M1359" s="11">
        <f>M1363+M1369</f>
        <v>0</v>
      </c>
      <c r="N1359" s="2"/>
      <c r="O1359" s="2"/>
      <c r="P1359" s="2"/>
      <c r="Q1359" s="2"/>
      <c r="R1359" s="2"/>
      <c r="S1359" s="2"/>
      <c r="T1359" s="2"/>
      <c r="U1359" s="2"/>
    </row>
    <row r="1360" spans="1:21" ht="12.75">
      <c r="A1360" s="2"/>
      <c r="B1360" s="35"/>
      <c r="C1360" s="35"/>
      <c r="D1360" s="35"/>
      <c r="E1360" s="35"/>
      <c r="F1360" s="35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</row>
    <row r="1361" spans="1:21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</row>
    <row r="1362" spans="1:21" ht="12.75">
      <c r="A1362" s="10" t="s">
        <v>477</v>
      </c>
      <c r="B1362" s="35" t="s">
        <v>478</v>
      </c>
      <c r="C1362" s="35"/>
      <c r="D1362" s="35"/>
      <c r="E1362" s="35"/>
      <c r="F1362" s="35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</row>
    <row r="1363" spans="1:21" ht="12.75">
      <c r="A1363" s="2"/>
      <c r="B1363" s="35"/>
      <c r="C1363" s="35"/>
      <c r="D1363" s="35"/>
      <c r="E1363" s="35"/>
      <c r="F1363" s="35"/>
      <c r="G1363" s="2"/>
      <c r="H1363" s="7" t="s">
        <v>10</v>
      </c>
      <c r="I1363" s="11"/>
      <c r="J1363" s="11"/>
      <c r="K1363" s="11"/>
      <c r="L1363" s="11"/>
      <c r="M1363" s="11"/>
      <c r="N1363" s="2"/>
      <c r="O1363" s="2"/>
      <c r="P1363" s="2"/>
      <c r="Q1363" s="2"/>
      <c r="R1363" s="2"/>
      <c r="S1363" s="2"/>
      <c r="T1363" s="2"/>
      <c r="U1363" s="2"/>
    </row>
    <row r="1364" spans="1:21" ht="12.75">
      <c r="A1364" s="2"/>
      <c r="B1364" s="35"/>
      <c r="C1364" s="35"/>
      <c r="D1364" s="35"/>
      <c r="E1364" s="35"/>
      <c r="F1364" s="35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</row>
    <row r="1365" spans="1:21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</row>
    <row r="1366" spans="1:21" ht="12.75">
      <c r="A1366" s="2"/>
      <c r="B1366" s="35" t="s">
        <v>46</v>
      </c>
      <c r="C1366" s="35"/>
      <c r="D1366" s="35"/>
      <c r="E1366" s="35"/>
      <c r="F1366" s="35"/>
      <c r="G1366" s="2"/>
      <c r="H1366" s="11"/>
      <c r="I1366" s="11"/>
      <c r="J1366" s="11"/>
      <c r="K1366" s="11"/>
      <c r="L1366" s="11"/>
      <c r="M1366" s="11"/>
      <c r="N1366" s="2"/>
      <c r="O1366" s="2"/>
      <c r="P1366" s="2"/>
      <c r="Q1366" s="2"/>
      <c r="R1366" s="2"/>
      <c r="S1366" s="2"/>
      <c r="T1366" s="2"/>
      <c r="U1366" s="2"/>
    </row>
    <row r="1367" spans="1:21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</row>
    <row r="1368" spans="1:21" ht="12.75">
      <c r="A1368" s="10" t="s">
        <v>479</v>
      </c>
      <c r="B1368" s="35" t="s">
        <v>480</v>
      </c>
      <c r="C1368" s="35"/>
      <c r="D1368" s="35"/>
      <c r="E1368" s="35"/>
      <c r="F1368" s="35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</row>
    <row r="1369" spans="1:21" ht="12.75">
      <c r="A1369" s="2"/>
      <c r="B1369" s="35"/>
      <c r="C1369" s="35"/>
      <c r="D1369" s="35"/>
      <c r="E1369" s="35"/>
      <c r="F1369" s="35"/>
      <c r="G1369" s="2"/>
      <c r="H1369" s="7" t="s">
        <v>10</v>
      </c>
      <c r="I1369" s="11"/>
      <c r="J1369" s="11"/>
      <c r="K1369" s="11"/>
      <c r="L1369" s="11"/>
      <c r="M1369" s="11"/>
      <c r="N1369" s="2"/>
      <c r="O1369" s="2"/>
      <c r="P1369" s="2"/>
      <c r="Q1369" s="2"/>
      <c r="R1369" s="2"/>
      <c r="S1369" s="2"/>
      <c r="T1369" s="2"/>
      <c r="U1369" s="2"/>
    </row>
    <row r="1370" spans="1:21" ht="12.75">
      <c r="A1370" s="2"/>
      <c r="B1370" s="35"/>
      <c r="C1370" s="35"/>
      <c r="D1370" s="35"/>
      <c r="E1370" s="35"/>
      <c r="F1370" s="35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</row>
    <row r="1371" spans="1:21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</row>
    <row r="1372" spans="1:21" ht="12.75">
      <c r="A1372" s="2"/>
      <c r="B1372" s="35" t="s">
        <v>46</v>
      </c>
      <c r="C1372" s="35"/>
      <c r="D1372" s="35"/>
      <c r="E1372" s="35"/>
      <c r="F1372" s="35"/>
      <c r="G1372" s="2"/>
      <c r="H1372" s="11"/>
      <c r="I1372" s="11"/>
      <c r="J1372" s="11"/>
      <c r="K1372" s="11"/>
      <c r="L1372" s="11"/>
      <c r="M1372" s="11"/>
      <c r="N1372" s="2"/>
      <c r="O1372" s="2"/>
      <c r="P1372" s="2"/>
      <c r="Q1372" s="2"/>
      <c r="R1372" s="2"/>
      <c r="S1372" s="2"/>
      <c r="T1372" s="2"/>
      <c r="U1372" s="2"/>
    </row>
    <row r="1373" spans="1:21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</row>
    <row r="1374" spans="1:21" ht="12.75">
      <c r="A1374" s="2"/>
      <c r="B1374" s="35" t="s">
        <v>51</v>
      </c>
      <c r="C1374" s="35"/>
      <c r="D1374" s="35"/>
      <c r="E1374" s="35"/>
      <c r="F1374" s="35"/>
      <c r="G1374" s="2"/>
      <c r="H1374" s="11"/>
      <c r="I1374" s="11"/>
      <c r="J1374" s="11"/>
      <c r="K1374" s="11"/>
      <c r="L1374" s="11"/>
      <c r="M1374" s="11"/>
      <c r="N1374" s="2"/>
      <c r="O1374" s="2"/>
      <c r="P1374" s="2"/>
      <c r="Q1374" s="2"/>
      <c r="R1374" s="2"/>
      <c r="S1374" s="2"/>
      <c r="T1374" s="2"/>
      <c r="U1374" s="2"/>
    </row>
    <row r="1375" spans="1:21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</row>
    <row r="1376" spans="1:21" ht="12.75">
      <c r="A1376" s="2"/>
      <c r="B1376" s="35" t="s">
        <v>64</v>
      </c>
      <c r="C1376" s="35"/>
      <c r="D1376" s="35"/>
      <c r="E1376" s="35"/>
      <c r="F1376" s="35"/>
      <c r="G1376" s="2"/>
      <c r="H1376" s="11"/>
      <c r="I1376" s="11"/>
      <c r="J1376" s="11"/>
      <c r="K1376" s="11"/>
      <c r="L1376" s="11"/>
      <c r="M1376" s="11"/>
      <c r="N1376" s="2"/>
      <c r="O1376" s="2"/>
      <c r="P1376" s="2"/>
      <c r="Q1376" s="2"/>
      <c r="R1376" s="2"/>
      <c r="S1376" s="2"/>
      <c r="T1376" s="2"/>
      <c r="U1376" s="2"/>
    </row>
    <row r="1377" spans="1:21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</row>
    <row r="1378" spans="1:21" ht="12.75">
      <c r="A1378" s="2"/>
      <c r="B1378" s="35" t="s">
        <v>92</v>
      </c>
      <c r="C1378" s="35"/>
      <c r="D1378" s="35"/>
      <c r="E1378" s="35"/>
      <c r="F1378" s="35"/>
      <c r="G1378" s="2"/>
      <c r="H1378" s="11"/>
      <c r="I1378" s="11"/>
      <c r="J1378" s="11"/>
      <c r="K1378" s="11"/>
      <c r="L1378" s="11"/>
      <c r="M1378" s="11"/>
      <c r="N1378" s="2"/>
      <c r="O1378" s="2"/>
      <c r="P1378" s="2"/>
      <c r="Q1378" s="2"/>
      <c r="R1378" s="2"/>
      <c r="S1378" s="2"/>
      <c r="T1378" s="2"/>
      <c r="U1378" s="2"/>
    </row>
    <row r="1379" spans="1:21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</row>
    <row r="1380" spans="1:21" ht="12.75" customHeight="1">
      <c r="A1380" s="10" t="s">
        <v>481</v>
      </c>
      <c r="B1380" s="35" t="s">
        <v>482</v>
      </c>
      <c r="C1380" s="35"/>
      <c r="D1380" s="35"/>
      <c r="E1380" s="35"/>
      <c r="F1380" s="35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</row>
    <row r="1381" spans="1:21" ht="12.75">
      <c r="A1381" s="2"/>
      <c r="B1381" s="35"/>
      <c r="C1381" s="35"/>
      <c r="D1381" s="35"/>
      <c r="E1381" s="35"/>
      <c r="F1381" s="35"/>
      <c r="G1381" s="2"/>
      <c r="H1381" s="7" t="s">
        <v>10</v>
      </c>
      <c r="I1381" s="11">
        <f>I1387+I1444</f>
        <v>1432.5</v>
      </c>
      <c r="J1381" s="11">
        <f>J1387+J1444</f>
        <v>289.36</v>
      </c>
      <c r="K1381" s="11">
        <f>K1387+K1444</f>
        <v>126</v>
      </c>
      <c r="L1381" s="11">
        <f>L1387+L1444</f>
        <v>144</v>
      </c>
      <c r="M1381" s="11">
        <f>M1387+M1444</f>
        <v>151.5</v>
      </c>
      <c r="N1381" s="2"/>
      <c r="O1381" s="2"/>
      <c r="P1381" s="2"/>
      <c r="Q1381" s="2"/>
      <c r="R1381" s="2"/>
      <c r="S1381" s="2"/>
      <c r="T1381" s="2"/>
      <c r="U1381" s="2"/>
    </row>
    <row r="1382" spans="1:21" ht="12.75">
      <c r="A1382" s="2"/>
      <c r="B1382" s="35"/>
      <c r="C1382" s="35"/>
      <c r="D1382" s="35"/>
      <c r="E1382" s="35"/>
      <c r="F1382" s="35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</row>
    <row r="1383" spans="1:21" ht="12.75">
      <c r="A1383" s="2"/>
      <c r="B1383" s="35"/>
      <c r="C1383" s="35"/>
      <c r="D1383" s="35"/>
      <c r="E1383" s="35"/>
      <c r="F1383" s="35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</row>
    <row r="1384" spans="1:21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</row>
    <row r="1385" spans="1:21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</row>
    <row r="1386" spans="1:21" ht="12.75">
      <c r="A1386" s="10" t="s">
        <v>483</v>
      </c>
      <c r="B1386" s="35" t="s">
        <v>484</v>
      </c>
      <c r="C1386" s="35"/>
      <c r="D1386" s="35"/>
      <c r="E1386" s="35"/>
      <c r="F1386" s="35"/>
      <c r="G1386" s="2"/>
      <c r="H1386" s="2"/>
      <c r="I1386" s="4"/>
      <c r="J1386" s="4"/>
      <c r="K1386" s="4"/>
      <c r="L1386" s="4"/>
      <c r="M1386" s="4"/>
      <c r="N1386" s="2"/>
      <c r="O1386" s="2"/>
      <c r="P1386" s="2"/>
      <c r="Q1386" s="2"/>
      <c r="R1386" s="2"/>
      <c r="S1386" s="2"/>
      <c r="T1386" s="2"/>
      <c r="U1386" s="2"/>
    </row>
    <row r="1387" spans="1:21" ht="12.75">
      <c r="A1387" s="10"/>
      <c r="B1387" s="35"/>
      <c r="C1387" s="35"/>
      <c r="D1387" s="35"/>
      <c r="E1387" s="35"/>
      <c r="F1387" s="35"/>
      <c r="G1387" s="2"/>
      <c r="H1387" s="7" t="s">
        <v>10</v>
      </c>
      <c r="I1387" s="11">
        <f>I1391+I1396+I1401+I1407</f>
        <v>202</v>
      </c>
      <c r="J1387" s="11">
        <f>J1391+J1396+J1401+J1407</f>
        <v>40.7</v>
      </c>
      <c r="K1387" s="11">
        <f>K1391+K1396+K1401+K1407</f>
        <v>25</v>
      </c>
      <c r="L1387" s="11">
        <f>L1391+L1396+L1401+L1407</f>
        <v>30</v>
      </c>
      <c r="M1387" s="11">
        <f>M1391+M1396+M1401+M1407</f>
        <v>37</v>
      </c>
      <c r="N1387" s="2"/>
      <c r="O1387" s="2"/>
      <c r="P1387" s="2"/>
      <c r="Q1387" s="2"/>
      <c r="R1387" s="2"/>
      <c r="S1387" s="2"/>
      <c r="T1387" s="2"/>
      <c r="U1387" s="2"/>
    </row>
    <row r="1388" spans="1:21" ht="12.75">
      <c r="A1388" s="2"/>
      <c r="B1388" s="2"/>
      <c r="C1388" s="2"/>
      <c r="D1388" s="2"/>
      <c r="E1388" s="2"/>
      <c r="F1388" s="2"/>
      <c r="G1388" s="2"/>
      <c r="H1388" s="10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</row>
    <row r="1389" spans="1:21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</row>
    <row r="1390" spans="1:21" ht="12.75">
      <c r="A1390" s="10" t="s">
        <v>485</v>
      </c>
      <c r="B1390" s="35" t="s">
        <v>486</v>
      </c>
      <c r="C1390" s="35"/>
      <c r="D1390" s="35"/>
      <c r="E1390" s="35"/>
      <c r="F1390" s="35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</row>
    <row r="1391" spans="1:21" ht="12.75">
      <c r="A1391" s="2"/>
      <c r="B1391" s="35"/>
      <c r="C1391" s="35"/>
      <c r="D1391" s="35"/>
      <c r="E1391" s="35"/>
      <c r="F1391" s="35"/>
      <c r="G1391" s="2"/>
      <c r="H1391" s="7" t="s">
        <v>10</v>
      </c>
      <c r="I1391" s="11">
        <v>97</v>
      </c>
      <c r="J1391" s="11"/>
      <c r="K1391" s="11"/>
      <c r="L1391" s="11"/>
      <c r="M1391" s="11"/>
      <c r="N1391" s="2"/>
      <c r="O1391" s="2"/>
      <c r="P1391" s="2"/>
      <c r="Q1391" s="2"/>
      <c r="R1391" s="2"/>
      <c r="S1391" s="2"/>
      <c r="T1391" s="2"/>
      <c r="U1391" s="2"/>
    </row>
    <row r="1392" spans="1:21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</row>
    <row r="1393" spans="1:21" ht="12.75">
      <c r="A1393" s="2"/>
      <c r="B1393" s="35" t="s">
        <v>51</v>
      </c>
      <c r="C1393" s="35"/>
      <c r="D1393" s="35"/>
      <c r="E1393" s="35"/>
      <c r="F1393" s="35"/>
      <c r="G1393" s="2"/>
      <c r="H1393" s="11"/>
      <c r="I1393" s="11"/>
      <c r="J1393" s="11"/>
      <c r="K1393" s="11"/>
      <c r="L1393" s="11"/>
      <c r="M1393" s="11"/>
      <c r="N1393" s="2"/>
      <c r="O1393" s="2"/>
      <c r="P1393" s="2"/>
      <c r="Q1393" s="2"/>
      <c r="R1393" s="2"/>
      <c r="S1393" s="2"/>
      <c r="T1393" s="2"/>
      <c r="U1393" s="2"/>
    </row>
    <row r="1394" spans="1:21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</row>
    <row r="1395" spans="1:21" ht="12.75">
      <c r="A1395" s="10" t="s">
        <v>487</v>
      </c>
      <c r="B1395" s="35" t="s">
        <v>488</v>
      </c>
      <c r="C1395" s="35"/>
      <c r="D1395" s="35"/>
      <c r="E1395" s="35"/>
      <c r="F1395" s="35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</row>
    <row r="1396" spans="1:21" ht="12.75">
      <c r="A1396" s="2"/>
      <c r="B1396" s="35"/>
      <c r="C1396" s="35"/>
      <c r="D1396" s="35"/>
      <c r="E1396" s="35"/>
      <c r="F1396" s="35"/>
      <c r="G1396" s="2"/>
      <c r="H1396" s="7" t="s">
        <v>10</v>
      </c>
      <c r="I1396" s="11">
        <v>105</v>
      </c>
      <c r="J1396" s="11">
        <v>40.7</v>
      </c>
      <c r="K1396" s="11">
        <v>25</v>
      </c>
      <c r="L1396" s="11">
        <v>30</v>
      </c>
      <c r="M1396" s="11">
        <v>37</v>
      </c>
      <c r="N1396" s="2"/>
      <c r="O1396" s="2"/>
      <c r="P1396" s="2"/>
      <c r="Q1396" s="2"/>
      <c r="R1396" s="2"/>
      <c r="S1396" s="2"/>
      <c r="T1396" s="2"/>
      <c r="U1396" s="2"/>
    </row>
    <row r="1397" spans="1:21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</row>
    <row r="1398" spans="1:21" ht="12.75">
      <c r="A1398" s="2"/>
      <c r="B1398" s="35" t="s">
        <v>51</v>
      </c>
      <c r="C1398" s="35"/>
      <c r="D1398" s="35"/>
      <c r="E1398" s="35"/>
      <c r="F1398" s="35"/>
      <c r="G1398" s="2"/>
      <c r="H1398" s="11"/>
      <c r="I1398" s="11"/>
      <c r="J1398" s="11"/>
      <c r="K1398" s="11"/>
      <c r="L1398" s="11"/>
      <c r="M1398" s="11"/>
      <c r="N1398" s="2"/>
      <c r="O1398" s="2"/>
      <c r="P1398" s="2"/>
      <c r="Q1398" s="2"/>
      <c r="R1398" s="2"/>
      <c r="S1398" s="2"/>
      <c r="T1398" s="2"/>
      <c r="U1398" s="2"/>
    </row>
    <row r="1399" spans="1:21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</row>
    <row r="1400" spans="1:21" ht="12.75">
      <c r="A1400" s="10" t="s">
        <v>489</v>
      </c>
      <c r="B1400" s="35" t="s">
        <v>490</v>
      </c>
      <c r="C1400" s="35"/>
      <c r="D1400" s="35"/>
      <c r="E1400" s="35"/>
      <c r="F1400" s="35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</row>
    <row r="1401" spans="1:21" ht="12.75">
      <c r="A1401" s="2"/>
      <c r="B1401" s="35"/>
      <c r="C1401" s="35"/>
      <c r="D1401" s="35"/>
      <c r="E1401" s="35"/>
      <c r="F1401" s="35"/>
      <c r="G1401" s="2"/>
      <c r="H1401" s="7" t="s">
        <v>10</v>
      </c>
      <c r="I1401" s="11"/>
      <c r="J1401" s="11"/>
      <c r="K1401" s="11"/>
      <c r="L1401" s="11"/>
      <c r="M1401" s="11"/>
      <c r="N1401" s="2"/>
      <c r="O1401" s="2"/>
      <c r="P1401" s="2"/>
      <c r="Q1401" s="2"/>
      <c r="R1401" s="2"/>
      <c r="S1401" s="2"/>
      <c r="T1401" s="2"/>
      <c r="U1401" s="2"/>
    </row>
    <row r="1402" spans="1:21" ht="12.75">
      <c r="A1402" s="2"/>
      <c r="B1402" s="35"/>
      <c r="C1402" s="35"/>
      <c r="D1402" s="35"/>
      <c r="E1402" s="35"/>
      <c r="F1402" s="35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</row>
    <row r="1403" spans="1:21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</row>
    <row r="1404" spans="1:21" ht="12.75">
      <c r="A1404" s="2"/>
      <c r="B1404" s="35" t="s">
        <v>51</v>
      </c>
      <c r="C1404" s="35"/>
      <c r="D1404" s="35"/>
      <c r="E1404" s="35"/>
      <c r="F1404" s="35"/>
      <c r="G1404" s="2"/>
      <c r="H1404" s="11"/>
      <c r="I1404" s="11"/>
      <c r="J1404" s="11"/>
      <c r="K1404" s="11"/>
      <c r="L1404" s="11"/>
      <c r="M1404" s="11"/>
      <c r="N1404" s="2"/>
      <c r="O1404" s="2"/>
      <c r="P1404" s="2"/>
      <c r="Q1404" s="2"/>
      <c r="R1404" s="2"/>
      <c r="S1404" s="2"/>
      <c r="T1404" s="2"/>
      <c r="U1404" s="2"/>
    </row>
    <row r="1405" spans="1:21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</row>
    <row r="1406" spans="1:21" ht="12.75">
      <c r="A1406" s="10" t="s">
        <v>491</v>
      </c>
      <c r="B1406" s="35" t="s">
        <v>492</v>
      </c>
      <c r="C1406" s="35"/>
      <c r="D1406" s="35"/>
      <c r="E1406" s="35"/>
      <c r="F1406" s="35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</row>
    <row r="1407" spans="1:21" ht="12.75">
      <c r="A1407" s="2"/>
      <c r="B1407" s="35"/>
      <c r="C1407" s="35"/>
      <c r="D1407" s="35"/>
      <c r="E1407" s="35"/>
      <c r="F1407" s="35"/>
      <c r="G1407" s="2"/>
      <c r="H1407" s="7" t="s">
        <v>10</v>
      </c>
      <c r="I1407" s="11">
        <f>I1411+I1416+I1421+I1428+I1433</f>
        <v>0</v>
      </c>
      <c r="J1407" s="11">
        <f>J1411+J1416+J1421+J1428+J1433</f>
        <v>0</v>
      </c>
      <c r="K1407" s="11">
        <f>K1411+K1416+K1421+K1428+K1433</f>
        <v>0</v>
      </c>
      <c r="L1407" s="11">
        <f>L1411+L1416+L1421+L1428+L1433</f>
        <v>0</v>
      </c>
      <c r="M1407" s="11">
        <f>M1411+M1416+M1421+M1428+M1433</f>
        <v>0</v>
      </c>
      <c r="N1407" s="2"/>
      <c r="O1407" s="2"/>
      <c r="P1407" s="2"/>
      <c r="Q1407" s="2"/>
      <c r="R1407" s="2"/>
      <c r="S1407" s="2"/>
      <c r="T1407" s="2"/>
      <c r="U1407" s="2"/>
    </row>
    <row r="1408" spans="1:21" ht="12.75">
      <c r="A1408" s="2"/>
      <c r="B1408" s="35"/>
      <c r="C1408" s="35"/>
      <c r="D1408" s="35"/>
      <c r="E1408" s="35"/>
      <c r="F1408" s="35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</row>
    <row r="1409" spans="1:21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</row>
    <row r="1410" spans="1:21" ht="12.75">
      <c r="A1410" s="10" t="s">
        <v>493</v>
      </c>
      <c r="B1410" s="35" t="s">
        <v>494</v>
      </c>
      <c r="C1410" s="35"/>
      <c r="D1410" s="35"/>
      <c r="E1410" s="35"/>
      <c r="F1410" s="35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</row>
    <row r="1411" spans="1:21" ht="12.75">
      <c r="A1411" s="2"/>
      <c r="B1411" s="35"/>
      <c r="C1411" s="35"/>
      <c r="D1411" s="35"/>
      <c r="E1411" s="35"/>
      <c r="F1411" s="35"/>
      <c r="G1411" s="2"/>
      <c r="H1411" s="7" t="s">
        <v>10</v>
      </c>
      <c r="I1411" s="11"/>
      <c r="J1411" s="11"/>
      <c r="K1411" s="11"/>
      <c r="L1411" s="11"/>
      <c r="M1411" s="11"/>
      <c r="N1411" s="2"/>
      <c r="O1411" s="2"/>
      <c r="P1411" s="2"/>
      <c r="Q1411" s="2"/>
      <c r="R1411" s="2"/>
      <c r="S1411" s="2"/>
      <c r="T1411" s="2"/>
      <c r="U1411" s="2"/>
    </row>
    <row r="1412" spans="1:21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</row>
    <row r="1413" spans="1:21" ht="12.75">
      <c r="A1413" s="2"/>
      <c r="B1413" s="35" t="s">
        <v>46</v>
      </c>
      <c r="C1413" s="35"/>
      <c r="D1413" s="35"/>
      <c r="E1413" s="35"/>
      <c r="F1413" s="35"/>
      <c r="G1413" s="2"/>
      <c r="H1413" s="11"/>
      <c r="I1413" s="11"/>
      <c r="J1413" s="11"/>
      <c r="K1413" s="11"/>
      <c r="L1413" s="11"/>
      <c r="M1413" s="11"/>
      <c r="N1413" s="2"/>
      <c r="O1413" s="2"/>
      <c r="P1413" s="2"/>
      <c r="Q1413" s="2"/>
      <c r="R1413" s="2"/>
      <c r="S1413" s="2"/>
      <c r="T1413" s="2"/>
      <c r="U1413" s="2"/>
    </row>
    <row r="1414" spans="1:21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</row>
    <row r="1415" spans="1:21" ht="12.75">
      <c r="A1415" s="10" t="s">
        <v>495</v>
      </c>
      <c r="B1415" s="35" t="s">
        <v>496</v>
      </c>
      <c r="C1415" s="35"/>
      <c r="D1415" s="35"/>
      <c r="E1415" s="35"/>
      <c r="F1415" s="35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</row>
    <row r="1416" spans="1:21" ht="12.75">
      <c r="A1416" s="2"/>
      <c r="B1416" s="35"/>
      <c r="C1416" s="35"/>
      <c r="D1416" s="35"/>
      <c r="E1416" s="35"/>
      <c r="F1416" s="35"/>
      <c r="G1416" s="2"/>
      <c r="H1416" s="7" t="s">
        <v>10</v>
      </c>
      <c r="I1416" s="11"/>
      <c r="J1416" s="11"/>
      <c r="K1416" s="11"/>
      <c r="L1416" s="11"/>
      <c r="M1416" s="11"/>
      <c r="N1416" s="2"/>
      <c r="O1416" s="2"/>
      <c r="P1416" s="2"/>
      <c r="Q1416" s="2"/>
      <c r="R1416" s="2"/>
      <c r="S1416" s="2"/>
      <c r="T1416" s="2"/>
      <c r="U1416" s="2"/>
    </row>
    <row r="1417" spans="1:21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</row>
    <row r="1418" spans="1:21" ht="12.75">
      <c r="A1418" s="2"/>
      <c r="B1418" s="35" t="s">
        <v>46</v>
      </c>
      <c r="C1418" s="35"/>
      <c r="D1418" s="35"/>
      <c r="E1418" s="35"/>
      <c r="F1418" s="35"/>
      <c r="G1418" s="2"/>
      <c r="H1418" s="11"/>
      <c r="I1418" s="11"/>
      <c r="J1418" s="11"/>
      <c r="K1418" s="11"/>
      <c r="L1418" s="11"/>
      <c r="M1418" s="11"/>
      <c r="N1418" s="2"/>
      <c r="O1418" s="2"/>
      <c r="P1418" s="2"/>
      <c r="Q1418" s="2"/>
      <c r="R1418" s="2"/>
      <c r="S1418" s="2"/>
      <c r="T1418" s="2"/>
      <c r="U1418" s="2"/>
    </row>
    <row r="1419" spans="1:21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</row>
    <row r="1420" spans="1:21" ht="12.75">
      <c r="A1420" s="10" t="s">
        <v>497</v>
      </c>
      <c r="B1420" s="35" t="s">
        <v>498</v>
      </c>
      <c r="C1420" s="35"/>
      <c r="D1420" s="35"/>
      <c r="E1420" s="35"/>
      <c r="F1420" s="35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</row>
    <row r="1421" spans="1:21" ht="12.75">
      <c r="A1421" s="2"/>
      <c r="B1421" s="35"/>
      <c r="C1421" s="35"/>
      <c r="D1421" s="35"/>
      <c r="E1421" s="35"/>
      <c r="F1421" s="35"/>
      <c r="G1421" s="2"/>
      <c r="H1421" s="7" t="s">
        <v>10</v>
      </c>
      <c r="I1421" s="11"/>
      <c r="J1421" s="11"/>
      <c r="K1421" s="11"/>
      <c r="L1421" s="11"/>
      <c r="M1421" s="11"/>
      <c r="N1421" s="2"/>
      <c r="O1421" s="2"/>
      <c r="P1421" s="2"/>
      <c r="Q1421" s="2"/>
      <c r="R1421" s="2"/>
      <c r="S1421" s="2"/>
      <c r="T1421" s="2"/>
      <c r="U1421" s="2"/>
    </row>
    <row r="1422" spans="1:21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</row>
    <row r="1423" spans="1:21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</row>
    <row r="1424" spans="1:21" ht="12.75" customHeight="1">
      <c r="A1424" s="2"/>
      <c r="B1424" s="35" t="s">
        <v>46</v>
      </c>
      <c r="C1424" s="35"/>
      <c r="D1424" s="35"/>
      <c r="E1424" s="35"/>
      <c r="F1424" s="35"/>
      <c r="G1424" s="2"/>
      <c r="H1424" s="11"/>
      <c r="I1424" s="19"/>
      <c r="J1424" s="19"/>
      <c r="K1424" s="19"/>
      <c r="L1424" s="19"/>
      <c r="M1424" s="19"/>
      <c r="N1424" s="2"/>
      <c r="O1424" s="2"/>
      <c r="P1424" s="2"/>
      <c r="Q1424" s="2"/>
      <c r="R1424" s="2"/>
      <c r="S1424" s="2"/>
      <c r="T1424" s="2"/>
      <c r="U1424" s="2"/>
    </row>
    <row r="1425" spans="1:21" ht="12.75">
      <c r="A1425" s="2"/>
      <c r="B1425" s="10"/>
      <c r="C1425" s="10"/>
      <c r="D1425" s="10"/>
      <c r="E1425" s="10"/>
      <c r="F1425" s="10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</row>
    <row r="1426" spans="1:21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</row>
    <row r="1427" spans="1:21" ht="12.75">
      <c r="A1427" s="10" t="s">
        <v>499</v>
      </c>
      <c r="B1427" s="35" t="s">
        <v>500</v>
      </c>
      <c r="C1427" s="35"/>
      <c r="D1427" s="35"/>
      <c r="E1427" s="35"/>
      <c r="F1427" s="35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</row>
    <row r="1428" spans="1:21" ht="12.75">
      <c r="A1428" s="2"/>
      <c r="B1428" s="35"/>
      <c r="C1428" s="35"/>
      <c r="D1428" s="35"/>
      <c r="E1428" s="35"/>
      <c r="F1428" s="35"/>
      <c r="G1428" s="2"/>
      <c r="H1428" s="7" t="s">
        <v>10</v>
      </c>
      <c r="I1428" s="11"/>
      <c r="J1428" s="11"/>
      <c r="K1428" s="11"/>
      <c r="L1428" s="11"/>
      <c r="M1428" s="11"/>
      <c r="N1428" s="2"/>
      <c r="O1428" s="2"/>
      <c r="P1428" s="2"/>
      <c r="Q1428" s="2"/>
      <c r="R1428" s="2"/>
      <c r="S1428" s="2"/>
      <c r="T1428" s="2"/>
      <c r="U1428" s="2"/>
    </row>
    <row r="1429" spans="1:21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</row>
    <row r="1430" spans="1:21" ht="12.75">
      <c r="A1430" s="2"/>
      <c r="B1430" s="35" t="s">
        <v>46</v>
      </c>
      <c r="C1430" s="35"/>
      <c r="D1430" s="35"/>
      <c r="E1430" s="35"/>
      <c r="F1430" s="35"/>
      <c r="G1430" s="2"/>
      <c r="H1430" s="11"/>
      <c r="I1430" s="11"/>
      <c r="J1430" s="11"/>
      <c r="K1430" s="11"/>
      <c r="L1430" s="11"/>
      <c r="M1430" s="11"/>
      <c r="N1430" s="2"/>
      <c r="O1430" s="2"/>
      <c r="P1430" s="2"/>
      <c r="Q1430" s="2"/>
      <c r="R1430" s="2"/>
      <c r="S1430" s="2"/>
      <c r="T1430" s="2"/>
      <c r="U1430" s="2"/>
    </row>
    <row r="1431" spans="1:21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</row>
    <row r="1432" spans="1:21" ht="12.75">
      <c r="A1432" s="10" t="s">
        <v>501</v>
      </c>
      <c r="B1432" s="35" t="s">
        <v>502</v>
      </c>
      <c r="C1432" s="35"/>
      <c r="D1432" s="35"/>
      <c r="E1432" s="35"/>
      <c r="F1432" s="35"/>
      <c r="G1432" s="2"/>
      <c r="H1432" s="25"/>
      <c r="I1432" s="25"/>
      <c r="J1432" s="25"/>
      <c r="K1432" s="25"/>
      <c r="L1432" s="25"/>
      <c r="M1432" s="25"/>
      <c r="N1432" s="2"/>
      <c r="O1432" s="2"/>
      <c r="P1432" s="2"/>
      <c r="Q1432" s="2"/>
      <c r="R1432" s="2"/>
      <c r="S1432" s="2"/>
      <c r="T1432" s="2"/>
      <c r="U1432" s="2"/>
    </row>
    <row r="1433" spans="1:21" ht="12.75">
      <c r="A1433" s="2"/>
      <c r="B1433" s="35"/>
      <c r="C1433" s="35"/>
      <c r="D1433" s="35"/>
      <c r="E1433" s="35"/>
      <c r="F1433" s="35"/>
      <c r="G1433" s="2"/>
      <c r="H1433" s="7" t="s">
        <v>10</v>
      </c>
      <c r="I1433" s="11"/>
      <c r="J1433" s="11"/>
      <c r="K1433" s="11"/>
      <c r="L1433" s="11"/>
      <c r="M1433" s="11"/>
      <c r="N1433" s="2"/>
      <c r="O1433" s="2"/>
      <c r="P1433" s="2"/>
      <c r="Q1433" s="2"/>
      <c r="R1433" s="2"/>
      <c r="S1433" s="2"/>
      <c r="T1433" s="2"/>
      <c r="U1433" s="2"/>
    </row>
    <row r="1434" spans="1:21" ht="12.75">
      <c r="A1434" s="2"/>
      <c r="B1434" s="35"/>
      <c r="C1434" s="35"/>
      <c r="D1434" s="35"/>
      <c r="E1434" s="35"/>
      <c r="F1434" s="35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</row>
    <row r="1435" spans="1:21" ht="12.75">
      <c r="A1435" s="2"/>
      <c r="B1435" s="35"/>
      <c r="C1435" s="35"/>
      <c r="D1435" s="35"/>
      <c r="E1435" s="35"/>
      <c r="F1435" s="35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</row>
    <row r="1436" spans="1:21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</row>
    <row r="1437" spans="1:21" ht="12.75">
      <c r="A1437" s="2"/>
      <c r="B1437" s="35" t="s">
        <v>46</v>
      </c>
      <c r="C1437" s="35"/>
      <c r="D1437" s="35"/>
      <c r="E1437" s="35"/>
      <c r="F1437" s="35"/>
      <c r="G1437" s="2"/>
      <c r="H1437" s="11"/>
      <c r="I1437" s="11"/>
      <c r="J1437" s="11"/>
      <c r="K1437" s="11"/>
      <c r="L1437" s="11"/>
      <c r="M1437" s="11"/>
      <c r="N1437" s="2"/>
      <c r="O1437" s="2"/>
      <c r="P1437" s="2"/>
      <c r="Q1437" s="2"/>
      <c r="R1437" s="2"/>
      <c r="S1437" s="2"/>
      <c r="T1437" s="2"/>
      <c r="U1437" s="2"/>
    </row>
    <row r="1438" spans="1:21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</row>
    <row r="1439" spans="1:21" ht="12.75">
      <c r="A1439" s="2"/>
      <c r="B1439" s="35" t="s">
        <v>51</v>
      </c>
      <c r="C1439" s="35"/>
      <c r="D1439" s="35"/>
      <c r="E1439" s="35"/>
      <c r="F1439" s="35"/>
      <c r="G1439" s="2"/>
      <c r="H1439" s="11"/>
      <c r="I1439" s="11"/>
      <c r="J1439" s="11"/>
      <c r="K1439" s="11"/>
      <c r="L1439" s="11"/>
      <c r="M1439" s="11"/>
      <c r="N1439" s="2"/>
      <c r="O1439" s="2"/>
      <c r="P1439" s="2"/>
      <c r="Q1439" s="2"/>
      <c r="R1439" s="2"/>
      <c r="S1439" s="2"/>
      <c r="T1439" s="2"/>
      <c r="U1439" s="2"/>
    </row>
    <row r="1440" spans="1:21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</row>
    <row r="1441" spans="1:21" ht="12.75">
      <c r="A1441" s="2"/>
      <c r="B1441" s="35" t="s">
        <v>64</v>
      </c>
      <c r="C1441" s="35"/>
      <c r="D1441" s="35"/>
      <c r="E1441" s="35"/>
      <c r="F1441" s="35"/>
      <c r="G1441" s="2"/>
      <c r="H1441" s="11"/>
      <c r="I1441" s="11"/>
      <c r="J1441" s="11"/>
      <c r="K1441" s="11"/>
      <c r="L1441" s="11"/>
      <c r="M1441" s="11"/>
      <c r="N1441" s="2"/>
      <c r="O1441" s="2"/>
      <c r="P1441" s="2"/>
      <c r="Q1441" s="2"/>
      <c r="R1441" s="2"/>
      <c r="S1441" s="2"/>
      <c r="T1441" s="2"/>
      <c r="U1441" s="2"/>
    </row>
    <row r="1442" spans="1:21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</row>
    <row r="1443" spans="1:21" ht="12.75">
      <c r="A1443" s="10" t="s">
        <v>503</v>
      </c>
      <c r="B1443" s="35" t="s">
        <v>504</v>
      </c>
      <c r="C1443" s="35"/>
      <c r="D1443" s="35"/>
      <c r="E1443" s="35"/>
      <c r="F1443" s="35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</row>
    <row r="1444" spans="1:21" ht="12.75">
      <c r="A1444" s="2"/>
      <c r="B1444" s="35"/>
      <c r="C1444" s="35"/>
      <c r="D1444" s="35"/>
      <c r="E1444" s="35"/>
      <c r="F1444" s="35"/>
      <c r="G1444" s="2"/>
      <c r="H1444" s="7" t="s">
        <v>10</v>
      </c>
      <c r="I1444" s="11">
        <f>I1449+I1472+I1493+I1501+I1525</f>
        <v>1230.5</v>
      </c>
      <c r="J1444" s="11">
        <f>J1449+J1472+J1493+J1501+J1525</f>
        <v>248.66</v>
      </c>
      <c r="K1444" s="11">
        <f>K1449+K1472+K1493+K1501+K1525</f>
        <v>101</v>
      </c>
      <c r="L1444" s="11">
        <f>L1449+L1472+L1493+L1501+L1525</f>
        <v>114</v>
      </c>
      <c r="M1444" s="11">
        <f>M1449+M1472+M1493+M1501+M1525</f>
        <v>114.5</v>
      </c>
      <c r="N1444" s="2"/>
      <c r="O1444" s="2"/>
      <c r="P1444" s="2"/>
      <c r="Q1444" s="2"/>
      <c r="R1444" s="2"/>
      <c r="S1444" s="2"/>
      <c r="T1444" s="2"/>
      <c r="U1444" s="2"/>
    </row>
    <row r="1445" spans="1:21" ht="12.75">
      <c r="A1445" s="2"/>
      <c r="B1445" s="35"/>
      <c r="C1445" s="35"/>
      <c r="D1445" s="35"/>
      <c r="E1445" s="35"/>
      <c r="F1445" s="35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</row>
    <row r="1446" spans="1:21" ht="12.75">
      <c r="A1446" s="2"/>
      <c r="B1446" s="35"/>
      <c r="C1446" s="35"/>
      <c r="D1446" s="35"/>
      <c r="E1446" s="35"/>
      <c r="F1446" s="35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</row>
    <row r="1447" spans="1:21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</row>
    <row r="1448" spans="1:21" ht="12.75">
      <c r="A1448" s="10" t="s">
        <v>505</v>
      </c>
      <c r="B1448" s="35" t="s">
        <v>506</v>
      </c>
      <c r="C1448" s="35"/>
      <c r="D1448" s="35"/>
      <c r="E1448" s="35"/>
      <c r="F1448" s="35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</row>
    <row r="1449" spans="1:21" ht="12.75">
      <c r="A1449" s="2"/>
      <c r="B1449" s="35"/>
      <c r="C1449" s="35"/>
      <c r="D1449" s="35"/>
      <c r="E1449" s="35"/>
      <c r="F1449" s="35"/>
      <c r="G1449" s="2"/>
      <c r="H1449" s="7" t="s">
        <v>10</v>
      </c>
      <c r="I1449" s="11">
        <f>I1454+I1463</f>
        <v>863</v>
      </c>
      <c r="J1449" s="11">
        <f>J1454+J1463</f>
        <v>30</v>
      </c>
      <c r="K1449" s="11">
        <f>K1454+K1463</f>
        <v>33</v>
      </c>
      <c r="L1449" s="11">
        <f>L1454+L1463</f>
        <v>37</v>
      </c>
      <c r="M1449" s="11">
        <f>M1454+M1463</f>
        <v>41</v>
      </c>
      <c r="N1449" s="2"/>
      <c r="O1449" s="2"/>
      <c r="P1449" s="2"/>
      <c r="Q1449" s="2"/>
      <c r="R1449" s="2"/>
      <c r="S1449" s="2"/>
      <c r="T1449" s="2"/>
      <c r="U1449" s="2"/>
    </row>
    <row r="1450" spans="1:21" ht="12.75">
      <c r="A1450" s="2"/>
      <c r="B1450" s="35"/>
      <c r="C1450" s="35"/>
      <c r="D1450" s="35"/>
      <c r="E1450" s="35"/>
      <c r="F1450" s="35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</row>
    <row r="1451" spans="1:21" ht="12.75">
      <c r="A1451" s="2"/>
      <c r="B1451" s="35"/>
      <c r="C1451" s="35"/>
      <c r="D1451" s="35"/>
      <c r="E1451" s="35"/>
      <c r="F1451" s="35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</row>
    <row r="1452" spans="1:21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</row>
    <row r="1453" spans="1:21" ht="12.75">
      <c r="A1453" s="10" t="s">
        <v>507</v>
      </c>
      <c r="B1453" s="35" t="s">
        <v>508</v>
      </c>
      <c r="C1453" s="35"/>
      <c r="D1453" s="35"/>
      <c r="E1453" s="35"/>
      <c r="F1453" s="35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</row>
    <row r="1454" spans="1:21" ht="12.75">
      <c r="A1454" s="2"/>
      <c r="B1454" s="35"/>
      <c r="C1454" s="35"/>
      <c r="D1454" s="35"/>
      <c r="E1454" s="35"/>
      <c r="F1454" s="35"/>
      <c r="G1454" s="2"/>
      <c r="H1454" s="7" t="s">
        <v>10</v>
      </c>
      <c r="I1454" s="11">
        <v>202</v>
      </c>
      <c r="J1454" s="11">
        <v>30</v>
      </c>
      <c r="K1454" s="11">
        <v>33</v>
      </c>
      <c r="L1454" s="11">
        <v>37</v>
      </c>
      <c r="M1454" s="11">
        <v>41</v>
      </c>
      <c r="N1454" s="2"/>
      <c r="O1454" s="2"/>
      <c r="P1454" s="2"/>
      <c r="Q1454" s="2"/>
      <c r="R1454" s="2"/>
      <c r="S1454" s="2"/>
      <c r="T1454" s="2"/>
      <c r="U1454" s="2"/>
    </row>
    <row r="1455" spans="1:21" ht="12.75">
      <c r="A1455" s="2"/>
      <c r="B1455" s="35"/>
      <c r="C1455" s="35"/>
      <c r="D1455" s="35"/>
      <c r="E1455" s="35"/>
      <c r="F1455" s="35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</row>
    <row r="1456" spans="1:21" ht="12.75">
      <c r="A1456" s="2"/>
      <c r="B1456" s="35"/>
      <c r="C1456" s="35"/>
      <c r="D1456" s="35"/>
      <c r="E1456" s="35"/>
      <c r="F1456" s="35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</row>
    <row r="1457" spans="1:21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</row>
    <row r="1458" spans="1:21" ht="12.75">
      <c r="A1458" s="2"/>
      <c r="B1458" s="35" t="s">
        <v>46</v>
      </c>
      <c r="C1458" s="35"/>
      <c r="D1458" s="35"/>
      <c r="E1458" s="35"/>
      <c r="F1458" s="35"/>
      <c r="G1458" s="2"/>
      <c r="H1458" s="11"/>
      <c r="I1458" s="11"/>
      <c r="J1458" s="11"/>
      <c r="K1458" s="11"/>
      <c r="L1458" s="11"/>
      <c r="M1458" s="11"/>
      <c r="N1458" s="2"/>
      <c r="O1458" s="2"/>
      <c r="P1458" s="2"/>
      <c r="Q1458" s="2"/>
      <c r="R1458" s="2"/>
      <c r="S1458" s="2"/>
      <c r="T1458" s="2"/>
      <c r="U1458" s="2"/>
    </row>
    <row r="1459" spans="1:21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</row>
    <row r="1460" spans="1:21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</row>
    <row r="1461" spans="1:21" ht="12.75">
      <c r="A1461" s="10" t="s">
        <v>509</v>
      </c>
      <c r="B1461" s="35" t="s">
        <v>510</v>
      </c>
      <c r="C1461" s="35"/>
      <c r="D1461" s="35"/>
      <c r="E1461" s="35"/>
      <c r="F1461" s="35"/>
      <c r="G1461" s="2"/>
      <c r="H1461" s="2"/>
      <c r="I1461" s="4"/>
      <c r="J1461" s="4"/>
      <c r="K1461" s="4"/>
      <c r="L1461" s="4"/>
      <c r="M1461" s="4"/>
      <c r="N1461" s="2"/>
      <c r="O1461" s="2"/>
      <c r="P1461" s="2"/>
      <c r="Q1461" s="2"/>
      <c r="R1461" s="2"/>
      <c r="S1461" s="2"/>
      <c r="T1461" s="2"/>
      <c r="U1461" s="2"/>
    </row>
    <row r="1462" spans="1:21" ht="12.75">
      <c r="A1462" s="10"/>
      <c r="B1462" s="35"/>
      <c r="C1462" s="35"/>
      <c r="D1462" s="35"/>
      <c r="E1462" s="35"/>
      <c r="F1462" s="35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</row>
    <row r="1463" spans="1:21" ht="12.75">
      <c r="A1463" s="2"/>
      <c r="B1463" s="35"/>
      <c r="C1463" s="35"/>
      <c r="D1463" s="35"/>
      <c r="E1463" s="35"/>
      <c r="F1463" s="35"/>
      <c r="G1463" s="2"/>
      <c r="H1463" s="7" t="s">
        <v>10</v>
      </c>
      <c r="I1463" s="11">
        <v>661</v>
      </c>
      <c r="J1463" s="11"/>
      <c r="K1463" s="11"/>
      <c r="L1463" s="11"/>
      <c r="M1463" s="11"/>
      <c r="N1463" s="2"/>
      <c r="O1463" s="2"/>
      <c r="P1463" s="2"/>
      <c r="Q1463" s="2"/>
      <c r="R1463" s="2"/>
      <c r="S1463" s="2"/>
      <c r="T1463" s="2"/>
      <c r="U1463" s="2"/>
    </row>
    <row r="1464" spans="1:21" ht="12.75">
      <c r="A1464" s="2"/>
      <c r="B1464" s="35"/>
      <c r="C1464" s="35"/>
      <c r="D1464" s="35"/>
      <c r="E1464" s="35"/>
      <c r="F1464" s="35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</row>
    <row r="1465" spans="1:21" ht="12.75">
      <c r="A1465" s="2"/>
      <c r="B1465" s="35"/>
      <c r="C1465" s="35"/>
      <c r="D1465" s="35"/>
      <c r="E1465" s="35"/>
      <c r="F1465" s="35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</row>
    <row r="1466" spans="1:21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</row>
    <row r="1467" spans="1:21" ht="12.75">
      <c r="A1467" s="2"/>
      <c r="B1467" s="35" t="s">
        <v>46</v>
      </c>
      <c r="C1467" s="35"/>
      <c r="D1467" s="35"/>
      <c r="E1467" s="35"/>
      <c r="F1467" s="35"/>
      <c r="G1467" s="2"/>
      <c r="H1467" s="11"/>
      <c r="I1467" s="11"/>
      <c r="J1467" s="11"/>
      <c r="K1467" s="11"/>
      <c r="L1467" s="11"/>
      <c r="M1467" s="11"/>
      <c r="N1467" s="2"/>
      <c r="O1467" s="2"/>
      <c r="P1467" s="2"/>
      <c r="Q1467" s="2"/>
      <c r="R1467" s="2"/>
      <c r="S1467" s="2"/>
      <c r="T1467" s="2"/>
      <c r="U1467" s="2"/>
    </row>
    <row r="1468" spans="1:21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</row>
    <row r="1469" spans="1:21" ht="12.75">
      <c r="A1469" s="2"/>
      <c r="B1469" s="35" t="s">
        <v>51</v>
      </c>
      <c r="C1469" s="35"/>
      <c r="D1469" s="35"/>
      <c r="E1469" s="35"/>
      <c r="F1469" s="35"/>
      <c r="G1469" s="2"/>
      <c r="H1469" s="11"/>
      <c r="I1469" s="11"/>
      <c r="J1469" s="11"/>
      <c r="K1469" s="11"/>
      <c r="L1469" s="11"/>
      <c r="M1469" s="11"/>
      <c r="N1469" s="2"/>
      <c r="O1469" s="2"/>
      <c r="P1469" s="2"/>
      <c r="Q1469" s="2"/>
      <c r="R1469" s="2"/>
      <c r="S1469" s="2"/>
      <c r="T1469" s="2"/>
      <c r="U1469" s="2"/>
    </row>
    <row r="1470" spans="1:21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</row>
    <row r="1471" spans="1:21" ht="12.75">
      <c r="A1471" s="10" t="s">
        <v>511</v>
      </c>
      <c r="B1471" s="35" t="s">
        <v>512</v>
      </c>
      <c r="C1471" s="35"/>
      <c r="D1471" s="35"/>
      <c r="E1471" s="35"/>
      <c r="F1471" s="35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</row>
    <row r="1472" spans="1:21" ht="12.75">
      <c r="A1472" s="2"/>
      <c r="B1472" s="35"/>
      <c r="C1472" s="35"/>
      <c r="D1472" s="35"/>
      <c r="E1472" s="35"/>
      <c r="F1472" s="35"/>
      <c r="G1472" s="2"/>
      <c r="H1472" s="7" t="s">
        <v>10</v>
      </c>
      <c r="I1472" s="11">
        <f>I1478+I1484</f>
        <v>241.75</v>
      </c>
      <c r="J1472" s="11">
        <f>J1478+J1484</f>
        <v>167</v>
      </c>
      <c r="K1472" s="11">
        <f>K1478+K1484</f>
        <v>0</v>
      </c>
      <c r="L1472" s="11">
        <f>L1478+L1484</f>
        <v>0</v>
      </c>
      <c r="M1472" s="11">
        <f>M1478+M1484</f>
        <v>0</v>
      </c>
      <c r="N1472" s="2"/>
      <c r="O1472" s="2"/>
      <c r="P1472" s="2"/>
      <c r="Q1472" s="2"/>
      <c r="R1472" s="2"/>
      <c r="S1472" s="2"/>
      <c r="T1472" s="2"/>
      <c r="U1472" s="2"/>
    </row>
    <row r="1473" spans="1:21" ht="12.75">
      <c r="A1473" s="2"/>
      <c r="B1473" s="35"/>
      <c r="C1473" s="35"/>
      <c r="D1473" s="35"/>
      <c r="E1473" s="35"/>
      <c r="F1473" s="35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</row>
    <row r="1474" spans="1:21" ht="12.75">
      <c r="A1474" s="2"/>
      <c r="B1474" s="35"/>
      <c r="C1474" s="35"/>
      <c r="D1474" s="35"/>
      <c r="E1474" s="35"/>
      <c r="F1474" s="35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</row>
    <row r="1475" spans="1:21" ht="12.75">
      <c r="A1475" s="2"/>
      <c r="B1475" s="35"/>
      <c r="C1475" s="35"/>
      <c r="D1475" s="35"/>
      <c r="E1475" s="35"/>
      <c r="F1475" s="35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</row>
    <row r="1476" spans="1:21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</row>
    <row r="1477" spans="1:21" ht="12.75">
      <c r="A1477" s="10" t="s">
        <v>513</v>
      </c>
      <c r="B1477" s="35" t="s">
        <v>514</v>
      </c>
      <c r="C1477" s="35"/>
      <c r="D1477" s="35"/>
      <c r="E1477" s="35"/>
      <c r="F1477" s="35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</row>
    <row r="1478" spans="1:21" ht="12.75">
      <c r="A1478" s="2"/>
      <c r="B1478" s="35"/>
      <c r="C1478" s="35"/>
      <c r="D1478" s="35"/>
      <c r="E1478" s="35"/>
      <c r="F1478" s="35"/>
      <c r="G1478" s="2"/>
      <c r="H1478" s="7" t="s">
        <v>10</v>
      </c>
      <c r="I1478" s="11"/>
      <c r="J1478" s="11"/>
      <c r="K1478" s="11"/>
      <c r="L1478" s="11"/>
      <c r="M1478" s="11"/>
      <c r="N1478" s="2"/>
      <c r="O1478" s="2"/>
      <c r="P1478" s="2"/>
      <c r="Q1478" s="2"/>
      <c r="R1478" s="2"/>
      <c r="S1478" s="2"/>
      <c r="T1478" s="2"/>
      <c r="U1478" s="2"/>
    </row>
    <row r="1479" spans="1:21" ht="12.75">
      <c r="A1479" s="2"/>
      <c r="B1479" s="35"/>
      <c r="C1479" s="35"/>
      <c r="D1479" s="35"/>
      <c r="E1479" s="35"/>
      <c r="F1479" s="35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</row>
    <row r="1480" spans="1:21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</row>
    <row r="1481" spans="1:21" ht="12.75">
      <c r="A1481" s="2"/>
      <c r="B1481" s="35" t="s">
        <v>46</v>
      </c>
      <c r="C1481" s="35"/>
      <c r="D1481" s="35"/>
      <c r="E1481" s="35"/>
      <c r="F1481" s="35"/>
      <c r="G1481" s="2"/>
      <c r="H1481" s="11"/>
      <c r="I1481" s="11"/>
      <c r="J1481" s="11"/>
      <c r="K1481" s="11"/>
      <c r="L1481" s="11"/>
      <c r="M1481" s="11"/>
      <c r="N1481" s="2"/>
      <c r="O1481" s="2"/>
      <c r="P1481" s="2"/>
      <c r="Q1481" s="2"/>
      <c r="R1481" s="2"/>
      <c r="S1481" s="2"/>
      <c r="T1481" s="2"/>
      <c r="U1481" s="2"/>
    </row>
    <row r="1482" spans="1:21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</row>
    <row r="1483" spans="1:21" ht="12.75">
      <c r="A1483" s="10" t="s">
        <v>515</v>
      </c>
      <c r="B1483" s="35" t="s">
        <v>516</v>
      </c>
      <c r="C1483" s="35"/>
      <c r="D1483" s="35"/>
      <c r="E1483" s="35"/>
      <c r="F1483" s="35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</row>
    <row r="1484" spans="1:21" ht="12.75">
      <c r="A1484" s="2"/>
      <c r="B1484" s="35"/>
      <c r="C1484" s="35"/>
      <c r="D1484" s="35"/>
      <c r="E1484" s="35"/>
      <c r="F1484" s="35"/>
      <c r="G1484" s="2"/>
      <c r="H1484" s="7" t="s">
        <v>10</v>
      </c>
      <c r="I1484" s="11">
        <v>241.75</v>
      </c>
      <c r="J1484" s="11">
        <v>167</v>
      </c>
      <c r="K1484" s="11"/>
      <c r="L1484" s="11"/>
      <c r="M1484" s="11"/>
      <c r="N1484" s="2"/>
      <c r="O1484" s="2"/>
      <c r="P1484" s="2"/>
      <c r="Q1484" s="2"/>
      <c r="R1484" s="2"/>
      <c r="S1484" s="2"/>
      <c r="T1484" s="2"/>
      <c r="U1484" s="2"/>
    </row>
    <row r="1485" spans="1:21" ht="12.75">
      <c r="A1485" s="2"/>
      <c r="B1485" s="35"/>
      <c r="C1485" s="35"/>
      <c r="D1485" s="35"/>
      <c r="E1485" s="35"/>
      <c r="F1485" s="35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</row>
    <row r="1486" spans="1:21" ht="12.75">
      <c r="A1486" s="2"/>
      <c r="B1486" s="35"/>
      <c r="C1486" s="35"/>
      <c r="D1486" s="35"/>
      <c r="E1486" s="35"/>
      <c r="F1486" s="35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</row>
    <row r="1487" spans="1:21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</row>
    <row r="1488" spans="1:21" ht="12.75">
      <c r="A1488" s="2"/>
      <c r="B1488" s="35" t="s">
        <v>46</v>
      </c>
      <c r="C1488" s="35"/>
      <c r="D1488" s="35"/>
      <c r="E1488" s="35"/>
      <c r="F1488" s="35"/>
      <c r="G1488" s="2"/>
      <c r="H1488" s="11"/>
      <c r="I1488" s="11"/>
      <c r="J1488" s="11"/>
      <c r="K1488" s="11"/>
      <c r="L1488" s="11"/>
      <c r="M1488" s="11"/>
      <c r="N1488" s="2"/>
      <c r="O1488" s="2"/>
      <c r="P1488" s="2"/>
      <c r="Q1488" s="2"/>
      <c r="R1488" s="2"/>
      <c r="S1488" s="2"/>
      <c r="T1488" s="2"/>
      <c r="U1488" s="2"/>
    </row>
    <row r="1489" spans="1:21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</row>
    <row r="1490" spans="1:21" ht="12.75">
      <c r="A1490" s="2"/>
      <c r="B1490" s="35" t="s">
        <v>51</v>
      </c>
      <c r="C1490" s="35"/>
      <c r="D1490" s="35"/>
      <c r="E1490" s="35"/>
      <c r="F1490" s="35"/>
      <c r="G1490" s="2"/>
      <c r="H1490" s="11"/>
      <c r="I1490" s="11"/>
      <c r="J1490" s="11"/>
      <c r="K1490" s="11"/>
      <c r="L1490" s="11"/>
      <c r="M1490" s="11"/>
      <c r="N1490" s="2"/>
      <c r="O1490" s="2"/>
      <c r="P1490" s="2"/>
      <c r="Q1490" s="2"/>
      <c r="R1490" s="2"/>
      <c r="S1490" s="2"/>
      <c r="T1490" s="2"/>
      <c r="U1490" s="2"/>
    </row>
    <row r="1491" spans="1:21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</row>
    <row r="1492" spans="1:21" ht="12.75">
      <c r="A1492" s="10" t="s">
        <v>517</v>
      </c>
      <c r="B1492" s="35" t="s">
        <v>518</v>
      </c>
      <c r="C1492" s="35"/>
      <c r="D1492" s="35"/>
      <c r="E1492" s="35"/>
      <c r="F1492" s="35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</row>
    <row r="1493" spans="1:21" ht="12.75">
      <c r="A1493" s="2"/>
      <c r="B1493" s="35"/>
      <c r="C1493" s="35"/>
      <c r="D1493" s="35"/>
      <c r="E1493" s="35"/>
      <c r="F1493" s="35"/>
      <c r="G1493" s="2"/>
      <c r="H1493" s="7" t="s">
        <v>10</v>
      </c>
      <c r="I1493" s="11"/>
      <c r="J1493" s="11"/>
      <c r="K1493" s="11"/>
      <c r="L1493" s="11"/>
      <c r="M1493" s="11"/>
      <c r="N1493" s="2"/>
      <c r="O1493" s="2"/>
      <c r="P1493" s="2"/>
      <c r="Q1493" s="2"/>
      <c r="R1493" s="2"/>
      <c r="S1493" s="2"/>
      <c r="T1493" s="2"/>
      <c r="U1493" s="2"/>
    </row>
    <row r="1494" spans="1:21" ht="12.75">
      <c r="A1494" s="2"/>
      <c r="B1494" s="35"/>
      <c r="C1494" s="35"/>
      <c r="D1494" s="35"/>
      <c r="E1494" s="35"/>
      <c r="F1494" s="35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</row>
    <row r="1495" spans="1:21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</row>
    <row r="1496" spans="1:21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</row>
    <row r="1497" spans="1:21" ht="12.75" customHeight="1">
      <c r="A1497" s="2"/>
      <c r="B1497" s="35" t="s">
        <v>51</v>
      </c>
      <c r="C1497" s="35"/>
      <c r="D1497" s="35"/>
      <c r="E1497" s="35"/>
      <c r="F1497" s="35"/>
      <c r="G1497" s="2"/>
      <c r="H1497" s="11"/>
      <c r="I1497" s="19"/>
      <c r="J1497" s="19"/>
      <c r="K1497" s="19"/>
      <c r="L1497" s="19"/>
      <c r="M1497" s="19"/>
      <c r="N1497" s="2"/>
      <c r="O1497" s="2"/>
      <c r="P1497" s="2"/>
      <c r="Q1497" s="2"/>
      <c r="R1497" s="2"/>
      <c r="S1497" s="2"/>
      <c r="T1497" s="2"/>
      <c r="U1497" s="2"/>
    </row>
    <row r="1498" spans="1:21" ht="12.75">
      <c r="A1498" s="2"/>
      <c r="B1498" s="10"/>
      <c r="C1498" s="10"/>
      <c r="D1498" s="10"/>
      <c r="E1498" s="10"/>
      <c r="F1498" s="10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</row>
    <row r="1499" spans="1:21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</row>
    <row r="1500" spans="1:21" ht="12.75">
      <c r="A1500" s="10" t="s">
        <v>519</v>
      </c>
      <c r="B1500" s="35" t="s">
        <v>520</v>
      </c>
      <c r="C1500" s="35"/>
      <c r="D1500" s="35"/>
      <c r="E1500" s="35"/>
      <c r="F1500" s="35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</row>
    <row r="1501" spans="1:21" ht="12.75">
      <c r="A1501" s="2"/>
      <c r="B1501" s="35"/>
      <c r="C1501" s="35"/>
      <c r="D1501" s="35"/>
      <c r="E1501" s="35"/>
      <c r="F1501" s="35"/>
      <c r="G1501" s="2"/>
      <c r="H1501" s="7" t="s">
        <v>10</v>
      </c>
      <c r="I1501" s="11">
        <f>I1505+I1510+I1517</f>
        <v>65.25999999999999</v>
      </c>
      <c r="J1501" s="11">
        <f>J1505+J1510+J1517</f>
        <v>37.07</v>
      </c>
      <c r="K1501" s="11">
        <f>K1505+K1510+K1517</f>
        <v>27</v>
      </c>
      <c r="L1501" s="11">
        <f>L1505+L1510+L1517</f>
        <v>33</v>
      </c>
      <c r="M1501" s="11">
        <f>M1505+M1510+M1517</f>
        <v>37</v>
      </c>
      <c r="N1501" s="2"/>
      <c r="O1501" s="2"/>
      <c r="P1501" s="2"/>
      <c r="Q1501" s="2"/>
      <c r="R1501" s="2"/>
      <c r="S1501" s="2"/>
      <c r="T1501" s="2"/>
      <c r="U1501" s="2"/>
    </row>
    <row r="1502" spans="1:21" ht="12.75">
      <c r="A1502" s="2"/>
      <c r="B1502" s="35"/>
      <c r="C1502" s="35"/>
      <c r="D1502" s="35"/>
      <c r="E1502" s="35"/>
      <c r="F1502" s="35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</row>
    <row r="1503" spans="1:21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</row>
    <row r="1504" spans="1:21" ht="12.75" customHeight="1">
      <c r="A1504" s="10" t="s">
        <v>521</v>
      </c>
      <c r="B1504" s="35" t="s">
        <v>522</v>
      </c>
      <c r="C1504" s="35"/>
      <c r="D1504" s="35"/>
      <c r="E1504" s="35"/>
      <c r="F1504" s="35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</row>
    <row r="1505" spans="1:21" ht="12.75">
      <c r="A1505" s="2"/>
      <c r="B1505" s="35"/>
      <c r="C1505" s="35"/>
      <c r="D1505" s="35"/>
      <c r="E1505" s="35"/>
      <c r="F1505" s="35"/>
      <c r="G1505" s="2"/>
      <c r="H1505" s="7" t="s">
        <v>10</v>
      </c>
      <c r="I1505" s="11">
        <v>0.44</v>
      </c>
      <c r="J1505" s="11">
        <v>0.2</v>
      </c>
      <c r="K1505" s="11"/>
      <c r="L1505" s="11"/>
      <c r="M1505" s="11"/>
      <c r="N1505" s="2"/>
      <c r="O1505" s="2"/>
      <c r="P1505" s="2"/>
      <c r="Q1505" s="2"/>
      <c r="R1505" s="2"/>
      <c r="S1505" s="2"/>
      <c r="T1505" s="2"/>
      <c r="U1505" s="2"/>
    </row>
    <row r="1506" spans="1:21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</row>
    <row r="1507" spans="1:21" ht="12.75">
      <c r="A1507" s="2"/>
      <c r="B1507" s="35" t="s">
        <v>46</v>
      </c>
      <c r="C1507" s="35"/>
      <c r="D1507" s="35"/>
      <c r="E1507" s="35"/>
      <c r="F1507" s="35"/>
      <c r="G1507" s="2"/>
      <c r="H1507" s="11"/>
      <c r="I1507" s="11"/>
      <c r="J1507" s="11"/>
      <c r="K1507" s="11"/>
      <c r="L1507" s="11"/>
      <c r="M1507" s="11"/>
      <c r="N1507" s="2"/>
      <c r="O1507" s="2"/>
      <c r="P1507" s="2"/>
      <c r="Q1507" s="2"/>
      <c r="R1507" s="2"/>
      <c r="S1507" s="2"/>
      <c r="T1507" s="2"/>
      <c r="U1507" s="2"/>
    </row>
    <row r="1508" spans="1:21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</row>
    <row r="1509" spans="1:21" ht="12.75">
      <c r="A1509" s="10" t="s">
        <v>523</v>
      </c>
      <c r="B1509" s="35" t="s">
        <v>524</v>
      </c>
      <c r="C1509" s="35"/>
      <c r="D1509" s="35"/>
      <c r="E1509" s="35"/>
      <c r="F1509" s="35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</row>
    <row r="1510" spans="1:21" ht="12.75">
      <c r="A1510" s="2"/>
      <c r="B1510" s="35"/>
      <c r="C1510" s="35"/>
      <c r="D1510" s="35"/>
      <c r="E1510" s="35"/>
      <c r="F1510" s="35"/>
      <c r="G1510" s="2"/>
      <c r="H1510" s="7" t="s">
        <v>10</v>
      </c>
      <c r="I1510" s="11">
        <v>41.32</v>
      </c>
      <c r="J1510" s="11">
        <v>13.37</v>
      </c>
      <c r="K1510" s="11"/>
      <c r="L1510" s="11"/>
      <c r="M1510" s="11"/>
      <c r="N1510" s="2"/>
      <c r="O1510" s="2"/>
      <c r="P1510" s="2"/>
      <c r="Q1510" s="2"/>
      <c r="R1510" s="2"/>
      <c r="S1510" s="2"/>
      <c r="T1510" s="2"/>
      <c r="U1510" s="2"/>
    </row>
    <row r="1511" spans="1:21" ht="12.75">
      <c r="A1511" s="2"/>
      <c r="B1511" s="35"/>
      <c r="C1511" s="35"/>
      <c r="D1511" s="35"/>
      <c r="E1511" s="35"/>
      <c r="F1511" s="35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</row>
    <row r="1512" spans="1:21" ht="12.75">
      <c r="A1512" s="2"/>
      <c r="B1512" s="35"/>
      <c r="C1512" s="35"/>
      <c r="D1512" s="35"/>
      <c r="E1512" s="35"/>
      <c r="F1512" s="35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</row>
    <row r="1513" spans="1:21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</row>
    <row r="1514" spans="1:21" ht="12.75">
      <c r="A1514" s="2"/>
      <c r="B1514" s="35" t="s">
        <v>46</v>
      </c>
      <c r="C1514" s="35"/>
      <c r="D1514" s="35"/>
      <c r="E1514" s="35"/>
      <c r="F1514" s="35"/>
      <c r="G1514" s="2"/>
      <c r="H1514" s="11"/>
      <c r="I1514" s="11"/>
      <c r="J1514" s="11"/>
      <c r="K1514" s="11"/>
      <c r="L1514" s="11"/>
      <c r="M1514" s="11"/>
      <c r="N1514" s="2"/>
      <c r="O1514" s="2"/>
      <c r="P1514" s="2"/>
      <c r="Q1514" s="2"/>
      <c r="R1514" s="2"/>
      <c r="S1514" s="2"/>
      <c r="T1514" s="2"/>
      <c r="U1514" s="2"/>
    </row>
    <row r="1515" spans="1:21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</row>
    <row r="1516" spans="1:21" ht="12.75">
      <c r="A1516" s="10" t="s">
        <v>525</v>
      </c>
      <c r="B1516" s="35" t="s">
        <v>526</v>
      </c>
      <c r="C1516" s="35"/>
      <c r="D1516" s="35"/>
      <c r="E1516" s="35"/>
      <c r="F1516" s="35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</row>
    <row r="1517" spans="1:21" ht="12.75">
      <c r="A1517" s="2"/>
      <c r="B1517" s="35"/>
      <c r="C1517" s="35"/>
      <c r="D1517" s="35"/>
      <c r="E1517" s="35"/>
      <c r="F1517" s="35"/>
      <c r="G1517" s="2"/>
      <c r="H1517" s="7" t="s">
        <v>10</v>
      </c>
      <c r="I1517" s="11">
        <v>23.5</v>
      </c>
      <c r="J1517" s="11">
        <v>23.5</v>
      </c>
      <c r="K1517" s="11">
        <v>27</v>
      </c>
      <c r="L1517" s="11">
        <v>33</v>
      </c>
      <c r="M1517" s="11">
        <v>37</v>
      </c>
      <c r="N1517" s="2"/>
      <c r="O1517" s="2"/>
      <c r="P1517" s="2"/>
      <c r="Q1517" s="2"/>
      <c r="R1517" s="2"/>
      <c r="S1517" s="2"/>
      <c r="T1517" s="2"/>
      <c r="U1517" s="2"/>
    </row>
    <row r="1518" spans="1:21" ht="12.75">
      <c r="A1518" s="2"/>
      <c r="B1518" s="35"/>
      <c r="C1518" s="35"/>
      <c r="D1518" s="35"/>
      <c r="E1518" s="35"/>
      <c r="F1518" s="35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</row>
    <row r="1519" spans="1:21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</row>
    <row r="1520" spans="1:21" ht="12.75">
      <c r="A1520" s="2"/>
      <c r="B1520" s="35" t="s">
        <v>46</v>
      </c>
      <c r="C1520" s="35"/>
      <c r="D1520" s="35"/>
      <c r="E1520" s="35"/>
      <c r="F1520" s="35"/>
      <c r="G1520" s="2"/>
      <c r="H1520" s="11"/>
      <c r="I1520" s="11"/>
      <c r="J1520" s="11"/>
      <c r="K1520" s="11"/>
      <c r="L1520" s="11"/>
      <c r="M1520" s="11"/>
      <c r="N1520" s="2"/>
      <c r="O1520" s="2"/>
      <c r="P1520" s="2"/>
      <c r="Q1520" s="2"/>
      <c r="R1520" s="2"/>
      <c r="S1520" s="2"/>
      <c r="T1520" s="2"/>
      <c r="U1520" s="2"/>
    </row>
    <row r="1521" spans="1:21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</row>
    <row r="1522" spans="1:21" ht="12.75">
      <c r="A1522" s="2"/>
      <c r="B1522" s="35" t="s">
        <v>51</v>
      </c>
      <c r="C1522" s="35"/>
      <c r="D1522" s="35"/>
      <c r="E1522" s="35"/>
      <c r="F1522" s="35"/>
      <c r="G1522" s="2"/>
      <c r="H1522" s="11"/>
      <c r="I1522" s="11"/>
      <c r="J1522" s="11"/>
      <c r="K1522" s="11"/>
      <c r="L1522" s="11"/>
      <c r="M1522" s="11"/>
      <c r="N1522" s="2"/>
      <c r="O1522" s="2"/>
      <c r="P1522" s="2"/>
      <c r="Q1522" s="2"/>
      <c r="R1522" s="2"/>
      <c r="S1522" s="2"/>
      <c r="T1522" s="2"/>
      <c r="U1522" s="2"/>
    </row>
    <row r="1523" spans="1:21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</row>
    <row r="1524" spans="1:21" ht="12.75">
      <c r="A1524" s="10" t="s">
        <v>527</v>
      </c>
      <c r="B1524" s="35" t="s">
        <v>528</v>
      </c>
      <c r="C1524" s="35"/>
      <c r="D1524" s="35"/>
      <c r="E1524" s="35"/>
      <c r="F1524" s="35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</row>
    <row r="1525" spans="1:21" ht="12.75">
      <c r="A1525" s="2"/>
      <c r="B1525" s="35"/>
      <c r="C1525" s="35"/>
      <c r="D1525" s="35"/>
      <c r="E1525" s="35"/>
      <c r="F1525" s="35"/>
      <c r="G1525" s="2"/>
      <c r="H1525" s="7" t="s">
        <v>10</v>
      </c>
      <c r="I1525" s="11">
        <f>I1528+I1537+I1542+I1547+I1554</f>
        <v>60.489999999999995</v>
      </c>
      <c r="J1525" s="11">
        <f>J1528+J1537+J1542+J1547+J1554</f>
        <v>14.59</v>
      </c>
      <c r="K1525" s="11">
        <f>K1528+K1537+K1542+K1547+K1554</f>
        <v>41</v>
      </c>
      <c r="L1525" s="11">
        <f>L1528+L1537+L1542+L1547+L1554</f>
        <v>44</v>
      </c>
      <c r="M1525" s="11">
        <f>M1528+M1537+M1542+M1547+M1554</f>
        <v>36.5</v>
      </c>
      <c r="N1525" s="2"/>
      <c r="O1525" s="2"/>
      <c r="P1525" s="2"/>
      <c r="Q1525" s="2"/>
      <c r="R1525" s="2"/>
      <c r="S1525" s="2"/>
      <c r="T1525" s="2"/>
      <c r="U1525" s="2"/>
    </row>
    <row r="1526" spans="1:21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</row>
    <row r="1527" spans="1:21" ht="12.75">
      <c r="A1527" s="10" t="s">
        <v>529</v>
      </c>
      <c r="B1527" s="35" t="s">
        <v>530</v>
      </c>
      <c r="C1527" s="35"/>
      <c r="D1527" s="35"/>
      <c r="E1527" s="35"/>
      <c r="F1527" s="35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</row>
    <row r="1528" spans="1:21" ht="12.75">
      <c r="A1528" s="2"/>
      <c r="B1528" s="35"/>
      <c r="C1528" s="35"/>
      <c r="D1528" s="35"/>
      <c r="E1528" s="35"/>
      <c r="F1528" s="35"/>
      <c r="G1528" s="2"/>
      <c r="H1528" s="7" t="s">
        <v>10</v>
      </c>
      <c r="I1528" s="11"/>
      <c r="J1528" s="11"/>
      <c r="K1528" s="11"/>
      <c r="L1528" s="11"/>
      <c r="M1528" s="11"/>
      <c r="N1528" s="2"/>
      <c r="O1528" s="2"/>
      <c r="P1528" s="2"/>
      <c r="Q1528" s="2"/>
      <c r="R1528" s="2"/>
      <c r="S1528" s="2"/>
      <c r="T1528" s="2"/>
      <c r="U1528" s="2"/>
    </row>
    <row r="1529" spans="1:21" ht="12.75">
      <c r="A1529" s="2"/>
      <c r="B1529" s="35"/>
      <c r="C1529" s="35"/>
      <c r="D1529" s="35"/>
      <c r="E1529" s="35"/>
      <c r="F1529" s="35"/>
      <c r="G1529" s="2"/>
      <c r="H1529" s="27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</row>
    <row r="1530" spans="1:21" ht="12.75">
      <c r="A1530" s="2"/>
      <c r="B1530" s="35"/>
      <c r="C1530" s="35"/>
      <c r="D1530" s="35"/>
      <c r="E1530" s="35"/>
      <c r="F1530" s="35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</row>
    <row r="1531" spans="1:21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</row>
    <row r="1532" spans="1:21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</row>
    <row r="1533" spans="1:21" ht="12.75" customHeight="1">
      <c r="A1533" s="2"/>
      <c r="B1533" s="35" t="s">
        <v>46</v>
      </c>
      <c r="C1533" s="35"/>
      <c r="D1533" s="35"/>
      <c r="E1533" s="35"/>
      <c r="F1533" s="35"/>
      <c r="G1533" s="2"/>
      <c r="H1533" s="11"/>
      <c r="I1533" s="19"/>
      <c r="J1533" s="19"/>
      <c r="K1533" s="19"/>
      <c r="L1533" s="19"/>
      <c r="M1533" s="19"/>
      <c r="N1533" s="2"/>
      <c r="O1533" s="2"/>
      <c r="P1533" s="2"/>
      <c r="Q1533" s="2"/>
      <c r="R1533" s="2"/>
      <c r="S1533" s="2"/>
      <c r="T1533" s="2"/>
      <c r="U1533" s="2"/>
    </row>
    <row r="1534" spans="1:21" ht="12.75">
      <c r="A1534" s="2"/>
      <c r="B1534" s="10"/>
      <c r="C1534" s="10"/>
      <c r="D1534" s="10"/>
      <c r="E1534" s="10"/>
      <c r="F1534" s="10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</row>
    <row r="1535" spans="1:21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</row>
    <row r="1536" spans="1:21" ht="12.75">
      <c r="A1536" s="10" t="s">
        <v>531</v>
      </c>
      <c r="B1536" s="35" t="s">
        <v>532</v>
      </c>
      <c r="C1536" s="35"/>
      <c r="D1536" s="35"/>
      <c r="E1536" s="35"/>
      <c r="F1536" s="35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</row>
    <row r="1537" spans="1:21" ht="12.75">
      <c r="A1537" s="2"/>
      <c r="B1537" s="35"/>
      <c r="C1537" s="35"/>
      <c r="D1537" s="35"/>
      <c r="E1537" s="35"/>
      <c r="F1537" s="35"/>
      <c r="G1537" s="2"/>
      <c r="H1537" s="7" t="s">
        <v>10</v>
      </c>
      <c r="I1537" s="11"/>
      <c r="J1537" s="11"/>
      <c r="K1537" s="11"/>
      <c r="L1537" s="11"/>
      <c r="M1537" s="11"/>
      <c r="N1537" s="2"/>
      <c r="O1537" s="2"/>
      <c r="P1537" s="2"/>
      <c r="Q1537" s="2"/>
      <c r="R1537" s="2"/>
      <c r="S1537" s="2"/>
      <c r="T1537" s="2"/>
      <c r="U1537" s="2"/>
    </row>
    <row r="1538" spans="1:21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</row>
    <row r="1539" spans="1:21" ht="12.75">
      <c r="A1539" s="2"/>
      <c r="B1539" s="35" t="s">
        <v>46</v>
      </c>
      <c r="C1539" s="35"/>
      <c r="D1539" s="35"/>
      <c r="E1539" s="35"/>
      <c r="F1539" s="35"/>
      <c r="G1539" s="2"/>
      <c r="H1539" s="11"/>
      <c r="I1539" s="11"/>
      <c r="J1539" s="11"/>
      <c r="K1539" s="11"/>
      <c r="L1539" s="11"/>
      <c r="M1539" s="11"/>
      <c r="N1539" s="2"/>
      <c r="O1539" s="2"/>
      <c r="P1539" s="2"/>
      <c r="Q1539" s="2"/>
      <c r="R1539" s="2"/>
      <c r="S1539" s="2"/>
      <c r="T1539" s="2"/>
      <c r="U1539" s="2"/>
    </row>
    <row r="1540" spans="1:21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</row>
    <row r="1541" spans="1:21" ht="12.75">
      <c r="A1541" s="10" t="s">
        <v>533</v>
      </c>
      <c r="B1541" s="35" t="s">
        <v>534</v>
      </c>
      <c r="C1541" s="35"/>
      <c r="D1541" s="35"/>
      <c r="E1541" s="35"/>
      <c r="F1541" s="35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</row>
    <row r="1542" spans="1:21" ht="12.75">
      <c r="A1542" s="2"/>
      <c r="B1542" s="35"/>
      <c r="C1542" s="35"/>
      <c r="D1542" s="35"/>
      <c r="E1542" s="35"/>
      <c r="F1542" s="35"/>
      <c r="G1542" s="2"/>
      <c r="H1542" s="7" t="s">
        <v>10</v>
      </c>
      <c r="I1542" s="11">
        <v>7.79</v>
      </c>
      <c r="J1542" s="11">
        <v>6.1</v>
      </c>
      <c r="K1542" s="11">
        <v>5</v>
      </c>
      <c r="L1542" s="11">
        <v>6.5</v>
      </c>
      <c r="M1542" s="11">
        <v>7</v>
      </c>
      <c r="N1542" s="2"/>
      <c r="O1542" s="2"/>
      <c r="P1542" s="2"/>
      <c r="Q1542" s="2"/>
      <c r="R1542" s="2"/>
      <c r="S1542" s="2"/>
      <c r="T1542" s="2"/>
      <c r="U1542" s="2"/>
    </row>
    <row r="1543" spans="1:21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</row>
    <row r="1544" spans="1:21" ht="12.75">
      <c r="A1544" s="2"/>
      <c r="B1544" s="35" t="s">
        <v>46</v>
      </c>
      <c r="C1544" s="35"/>
      <c r="D1544" s="35"/>
      <c r="E1544" s="35"/>
      <c r="F1544" s="35"/>
      <c r="G1544" s="2"/>
      <c r="H1544" s="11"/>
      <c r="I1544" s="11"/>
      <c r="J1544" s="11"/>
      <c r="K1544" s="11"/>
      <c r="L1544" s="11"/>
      <c r="M1544" s="11"/>
      <c r="N1544" s="2"/>
      <c r="O1544" s="2"/>
      <c r="P1544" s="2"/>
      <c r="Q1544" s="2"/>
      <c r="R1544" s="2"/>
      <c r="S1544" s="2"/>
      <c r="T1544" s="2"/>
      <c r="U1544" s="2"/>
    </row>
    <row r="1545" spans="1:21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</row>
    <row r="1546" spans="1:21" ht="12.75">
      <c r="A1546" s="10" t="s">
        <v>535</v>
      </c>
      <c r="B1546" s="35" t="s">
        <v>536</v>
      </c>
      <c r="C1546" s="35"/>
      <c r="D1546" s="35"/>
      <c r="E1546" s="35"/>
      <c r="F1546" s="35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</row>
    <row r="1547" spans="1:21" ht="12.75">
      <c r="A1547" s="2"/>
      <c r="B1547" s="35"/>
      <c r="C1547" s="35"/>
      <c r="D1547" s="35"/>
      <c r="E1547" s="35"/>
      <c r="F1547" s="35"/>
      <c r="G1547" s="2"/>
      <c r="H1547" s="7" t="s">
        <v>10</v>
      </c>
      <c r="I1547" s="11">
        <v>43.69</v>
      </c>
      <c r="J1547" s="11">
        <v>4.78</v>
      </c>
      <c r="K1547" s="11">
        <v>11</v>
      </c>
      <c r="L1547" s="11">
        <v>11.5</v>
      </c>
      <c r="M1547" s="11">
        <v>1.5</v>
      </c>
      <c r="N1547" s="2"/>
      <c r="O1547" s="2"/>
      <c r="P1547" s="2"/>
      <c r="Q1547" s="2"/>
      <c r="R1547" s="2"/>
      <c r="S1547" s="2"/>
      <c r="T1547" s="2"/>
      <c r="U1547" s="2"/>
    </row>
    <row r="1548" spans="1:21" ht="12.75">
      <c r="A1548" s="2"/>
      <c r="B1548" s="35"/>
      <c r="C1548" s="35"/>
      <c r="D1548" s="35"/>
      <c r="E1548" s="35"/>
      <c r="F1548" s="35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</row>
    <row r="1549" spans="1:21" ht="12.75">
      <c r="A1549" s="2"/>
      <c r="B1549" s="35"/>
      <c r="C1549" s="35"/>
      <c r="D1549" s="35"/>
      <c r="E1549" s="35"/>
      <c r="F1549" s="35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</row>
    <row r="1550" spans="1:21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</row>
    <row r="1551" spans="1:21" ht="12.75">
      <c r="A1551" s="2"/>
      <c r="B1551" s="35" t="s">
        <v>46</v>
      </c>
      <c r="C1551" s="35"/>
      <c r="D1551" s="35"/>
      <c r="E1551" s="35"/>
      <c r="F1551" s="35"/>
      <c r="G1551" s="2"/>
      <c r="H1551" s="11"/>
      <c r="I1551" s="11"/>
      <c r="J1551" s="11"/>
      <c r="K1551" s="11"/>
      <c r="L1551" s="11"/>
      <c r="M1551" s="11"/>
      <c r="N1551" s="2"/>
      <c r="O1551" s="2"/>
      <c r="P1551" s="2"/>
      <c r="Q1551" s="2"/>
      <c r="R1551" s="2"/>
      <c r="S1551" s="2"/>
      <c r="T1551" s="2"/>
      <c r="U1551" s="2"/>
    </row>
    <row r="1552" spans="1:21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</row>
    <row r="1553" spans="1:21" ht="12.75">
      <c r="A1553" s="10" t="s">
        <v>537</v>
      </c>
      <c r="B1553" s="35" t="s">
        <v>538</v>
      </c>
      <c r="C1553" s="35"/>
      <c r="D1553" s="35"/>
      <c r="E1553" s="35"/>
      <c r="F1553" s="35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</row>
    <row r="1554" spans="1:21" ht="12.75">
      <c r="A1554" s="2"/>
      <c r="B1554" s="35"/>
      <c r="C1554" s="35"/>
      <c r="D1554" s="35"/>
      <c r="E1554" s="35"/>
      <c r="F1554" s="35"/>
      <c r="G1554" s="2"/>
      <c r="H1554" s="7" t="s">
        <v>10</v>
      </c>
      <c r="I1554" s="11">
        <v>9.01</v>
      </c>
      <c r="J1554" s="11">
        <v>3.71</v>
      </c>
      <c r="K1554" s="11">
        <v>25</v>
      </c>
      <c r="L1554" s="11">
        <v>26</v>
      </c>
      <c r="M1554" s="11">
        <v>28</v>
      </c>
      <c r="N1554" s="2"/>
      <c r="O1554" s="2"/>
      <c r="P1554" s="2"/>
      <c r="Q1554" s="2"/>
      <c r="R1554" s="2"/>
      <c r="S1554" s="2"/>
      <c r="T1554" s="2"/>
      <c r="U1554" s="2"/>
    </row>
    <row r="1555" spans="1:21" ht="12.75">
      <c r="A1555" s="2"/>
      <c r="B1555" s="35"/>
      <c r="C1555" s="35"/>
      <c r="D1555" s="35"/>
      <c r="E1555" s="35"/>
      <c r="F1555" s="35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</row>
    <row r="1556" spans="1:21" ht="12.75">
      <c r="A1556" s="2"/>
      <c r="B1556" s="35"/>
      <c r="C1556" s="35"/>
      <c r="D1556" s="35"/>
      <c r="E1556" s="35"/>
      <c r="F1556" s="35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</row>
    <row r="1557" spans="1:21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</row>
    <row r="1558" spans="1:21" ht="12.75">
      <c r="A1558" s="2"/>
      <c r="B1558" s="35" t="s">
        <v>46</v>
      </c>
      <c r="C1558" s="35"/>
      <c r="D1558" s="35"/>
      <c r="E1558" s="35"/>
      <c r="F1558" s="35"/>
      <c r="G1558" s="2"/>
      <c r="H1558" s="11"/>
      <c r="I1558" s="11"/>
      <c r="J1558" s="11"/>
      <c r="K1558" s="11"/>
      <c r="L1558" s="11"/>
      <c r="M1558" s="11"/>
      <c r="N1558" s="2"/>
      <c r="O1558" s="2"/>
      <c r="P1558" s="2"/>
      <c r="Q1558" s="2"/>
      <c r="R1558" s="2"/>
      <c r="S1558" s="2"/>
      <c r="T1558" s="2"/>
      <c r="U1558" s="2"/>
    </row>
    <row r="1559" spans="1:21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</row>
    <row r="1560" spans="1:21" ht="12.75">
      <c r="A1560" s="2"/>
      <c r="B1560" s="35" t="s">
        <v>51</v>
      </c>
      <c r="C1560" s="35"/>
      <c r="D1560" s="35"/>
      <c r="E1560" s="35"/>
      <c r="F1560" s="35"/>
      <c r="G1560" s="2"/>
      <c r="H1560" s="11"/>
      <c r="I1560" s="11"/>
      <c r="J1560" s="11"/>
      <c r="K1560" s="11"/>
      <c r="L1560" s="11"/>
      <c r="M1560" s="11"/>
      <c r="N1560" s="2"/>
      <c r="O1560" s="2"/>
      <c r="P1560" s="2"/>
      <c r="Q1560" s="2"/>
      <c r="R1560" s="2"/>
      <c r="S1560" s="2"/>
      <c r="T1560" s="2"/>
      <c r="U1560" s="2"/>
    </row>
    <row r="1561" spans="1:21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</row>
    <row r="1562" spans="1:21" ht="12.75">
      <c r="A1562" s="2"/>
      <c r="B1562" s="35" t="s">
        <v>64</v>
      </c>
      <c r="C1562" s="35"/>
      <c r="D1562" s="35"/>
      <c r="E1562" s="35"/>
      <c r="F1562" s="35"/>
      <c r="G1562" s="2"/>
      <c r="H1562" s="11"/>
      <c r="I1562" s="11"/>
      <c r="J1562" s="11"/>
      <c r="K1562" s="11"/>
      <c r="L1562" s="11"/>
      <c r="M1562" s="11"/>
      <c r="N1562" s="2"/>
      <c r="O1562" s="2"/>
      <c r="P1562" s="2"/>
      <c r="Q1562" s="2"/>
      <c r="R1562" s="2"/>
      <c r="S1562" s="2"/>
      <c r="T1562" s="2"/>
      <c r="U1562" s="2"/>
    </row>
    <row r="1563" spans="1:21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</row>
    <row r="1564" spans="1:21" ht="12.75">
      <c r="A1564" s="2"/>
      <c r="B1564" s="35" t="s">
        <v>92</v>
      </c>
      <c r="C1564" s="35"/>
      <c r="D1564" s="35"/>
      <c r="E1564" s="35"/>
      <c r="F1564" s="35"/>
      <c r="G1564" s="2"/>
      <c r="H1564" s="11"/>
      <c r="I1564" s="11"/>
      <c r="J1564" s="11"/>
      <c r="K1564" s="11"/>
      <c r="L1564" s="11"/>
      <c r="M1564" s="11"/>
      <c r="N1564" s="2"/>
      <c r="O1564" s="2"/>
      <c r="P1564" s="2"/>
      <c r="Q1564" s="2"/>
      <c r="R1564" s="2"/>
      <c r="S1564" s="2"/>
      <c r="T1564" s="2"/>
      <c r="U1564" s="2"/>
    </row>
    <row r="1565" spans="1:21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</row>
    <row r="1566" spans="1:21" ht="12.75" customHeight="1">
      <c r="A1566" s="10" t="s">
        <v>539</v>
      </c>
      <c r="B1566" s="35" t="s">
        <v>540</v>
      </c>
      <c r="C1566" s="35"/>
      <c r="D1566" s="35"/>
      <c r="E1566" s="35"/>
      <c r="F1566" s="35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</row>
    <row r="1567" spans="1:21" ht="12.75">
      <c r="A1567" s="2"/>
      <c r="B1567" s="35"/>
      <c r="C1567" s="35"/>
      <c r="D1567" s="35"/>
      <c r="E1567" s="35"/>
      <c r="F1567" s="35"/>
      <c r="G1567" s="2"/>
      <c r="H1567" s="7" t="s">
        <v>10</v>
      </c>
      <c r="I1567" s="11">
        <f>I1571</f>
        <v>292.6</v>
      </c>
      <c r="J1567" s="11">
        <f>J1571</f>
        <v>179.1</v>
      </c>
      <c r="K1567" s="11">
        <f>K1571</f>
        <v>219</v>
      </c>
      <c r="L1567" s="11">
        <f>L1571</f>
        <v>265</v>
      </c>
      <c r="M1567" s="11">
        <f>M1571</f>
        <v>336</v>
      </c>
      <c r="N1567" s="2"/>
      <c r="O1567" s="2"/>
      <c r="P1567" s="2"/>
      <c r="Q1567" s="2"/>
      <c r="R1567" s="2"/>
      <c r="S1567" s="2"/>
      <c r="T1567" s="2"/>
      <c r="U1567" s="2"/>
    </row>
    <row r="1568" spans="1:21" ht="12.75">
      <c r="A1568" s="2"/>
      <c r="B1568" s="35"/>
      <c r="C1568" s="35"/>
      <c r="D1568" s="35"/>
      <c r="E1568" s="35"/>
      <c r="F1568" s="35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</row>
    <row r="1569" spans="1:21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</row>
    <row r="1570" spans="1:21" ht="12.75">
      <c r="A1570" s="10" t="s">
        <v>541</v>
      </c>
      <c r="B1570" s="35" t="s">
        <v>542</v>
      </c>
      <c r="C1570" s="35"/>
      <c r="D1570" s="35"/>
      <c r="E1570" s="35"/>
      <c r="F1570" s="35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</row>
    <row r="1571" spans="1:21" ht="12.75">
      <c r="A1571" s="2"/>
      <c r="B1571" s="35"/>
      <c r="C1571" s="35"/>
      <c r="D1571" s="35"/>
      <c r="E1571" s="35"/>
      <c r="F1571" s="35"/>
      <c r="G1571" s="2"/>
      <c r="H1571" s="7" t="s">
        <v>10</v>
      </c>
      <c r="I1571" s="11">
        <f>I1576+I1614+I1651+I1673+I1700+I1755+I1762</f>
        <v>292.6</v>
      </c>
      <c r="J1571" s="11">
        <f>J1576+J1614+J1651+J1673+J1700+J1755+J1762</f>
        <v>179.1</v>
      </c>
      <c r="K1571" s="11">
        <f>K1576+K1614+K1651+K1673+K1700+K1755+K1762</f>
        <v>219</v>
      </c>
      <c r="L1571" s="11">
        <f>L1576+L1614+L1651+L1673+L1700+L1755+L1762</f>
        <v>265</v>
      </c>
      <c r="M1571" s="11">
        <f>M1576+M1614+M1651+M1673+M1700+M1755+M1762</f>
        <v>336</v>
      </c>
      <c r="N1571" s="2"/>
      <c r="O1571" s="2"/>
      <c r="P1571" s="2"/>
      <c r="Q1571" s="2"/>
      <c r="R1571" s="2"/>
      <c r="S1571" s="2"/>
      <c r="T1571" s="2"/>
      <c r="U1571" s="2"/>
    </row>
    <row r="1572" spans="1:21" ht="12.75">
      <c r="A1572" s="2"/>
      <c r="B1572" s="35"/>
      <c r="C1572" s="35"/>
      <c r="D1572" s="35"/>
      <c r="E1572" s="35"/>
      <c r="F1572" s="35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</row>
    <row r="1573" spans="1:21" ht="12.75">
      <c r="A1573" s="2"/>
      <c r="B1573" s="35"/>
      <c r="C1573" s="35"/>
      <c r="D1573" s="35"/>
      <c r="E1573" s="35"/>
      <c r="F1573" s="35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</row>
    <row r="1574" spans="1:21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</row>
    <row r="1575" spans="1:21" ht="12.75">
      <c r="A1575" s="10" t="s">
        <v>543</v>
      </c>
      <c r="B1575" s="35" t="s">
        <v>544</v>
      </c>
      <c r="C1575" s="35"/>
      <c r="D1575" s="35"/>
      <c r="E1575" s="35"/>
      <c r="F1575" s="35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</row>
    <row r="1576" spans="1:21" ht="12.75">
      <c r="A1576" s="2"/>
      <c r="B1576" s="35"/>
      <c r="C1576" s="35"/>
      <c r="D1576" s="35"/>
      <c r="E1576" s="35"/>
      <c r="F1576" s="35"/>
      <c r="G1576" s="2"/>
      <c r="H1576" s="7" t="s">
        <v>10</v>
      </c>
      <c r="I1576" s="11">
        <f>I1581+I1589+I1596+I1604</f>
        <v>146.55</v>
      </c>
      <c r="J1576" s="11">
        <f>J1581+J1589+J1596+J1604</f>
        <v>49</v>
      </c>
      <c r="K1576" s="11">
        <f>K1581+K1589+K1596+K1604</f>
        <v>60</v>
      </c>
      <c r="L1576" s="11">
        <f>L1581+L1589+L1596+L1604</f>
        <v>63</v>
      </c>
      <c r="M1576" s="11">
        <f>M1581+M1589+M1596+M1604</f>
        <v>68</v>
      </c>
      <c r="N1576" s="2"/>
      <c r="O1576" s="2"/>
      <c r="P1576" s="2"/>
      <c r="Q1576" s="2"/>
      <c r="R1576" s="2"/>
      <c r="S1576" s="2"/>
      <c r="T1576" s="2"/>
      <c r="U1576" s="2"/>
    </row>
    <row r="1577" spans="1:21" ht="12.75">
      <c r="A1577" s="2"/>
      <c r="B1577" s="35"/>
      <c r="C1577" s="35"/>
      <c r="D1577" s="35"/>
      <c r="E1577" s="35"/>
      <c r="F1577" s="35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</row>
    <row r="1578" spans="1:21" ht="12.75">
      <c r="A1578" s="2"/>
      <c r="B1578" s="35"/>
      <c r="C1578" s="35"/>
      <c r="D1578" s="35"/>
      <c r="E1578" s="35"/>
      <c r="F1578" s="35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</row>
    <row r="1579" spans="1:21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</row>
    <row r="1580" spans="1:21" ht="12.75">
      <c r="A1580" s="10" t="s">
        <v>545</v>
      </c>
      <c r="B1580" s="35" t="s">
        <v>546</v>
      </c>
      <c r="C1580" s="35"/>
      <c r="D1580" s="35"/>
      <c r="E1580" s="35"/>
      <c r="F1580" s="35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</row>
    <row r="1581" spans="1:21" ht="12.75">
      <c r="A1581" s="2"/>
      <c r="B1581" s="35"/>
      <c r="C1581" s="35"/>
      <c r="D1581" s="35"/>
      <c r="E1581" s="35"/>
      <c r="F1581" s="35"/>
      <c r="G1581" s="2"/>
      <c r="H1581" s="7" t="s">
        <v>10</v>
      </c>
      <c r="I1581" s="11"/>
      <c r="J1581" s="11"/>
      <c r="K1581" s="11"/>
      <c r="L1581" s="11"/>
      <c r="M1581" s="11"/>
      <c r="N1581" s="2"/>
      <c r="O1581" s="2"/>
      <c r="P1581" s="2"/>
      <c r="Q1581" s="2"/>
      <c r="R1581" s="2"/>
      <c r="S1581" s="2"/>
      <c r="T1581" s="2"/>
      <c r="U1581" s="2"/>
    </row>
    <row r="1582" spans="1:21" ht="12.75">
      <c r="A1582" s="2"/>
      <c r="B1582" s="35"/>
      <c r="C1582" s="35"/>
      <c r="D1582" s="35"/>
      <c r="E1582" s="35"/>
      <c r="F1582" s="35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</row>
    <row r="1583" spans="1:21" ht="12.75">
      <c r="A1583" s="2"/>
      <c r="B1583" s="35"/>
      <c r="C1583" s="35"/>
      <c r="D1583" s="35"/>
      <c r="E1583" s="35"/>
      <c r="F1583" s="35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</row>
    <row r="1584" spans="1:21" ht="12.75">
      <c r="A1584" s="2"/>
      <c r="B1584" s="35"/>
      <c r="C1584" s="35"/>
      <c r="D1584" s="35"/>
      <c r="E1584" s="35"/>
      <c r="F1584" s="35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</row>
    <row r="1585" spans="1:21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</row>
    <row r="1586" spans="1:21" ht="12.75">
      <c r="A1586" s="2"/>
      <c r="B1586" s="35" t="s">
        <v>46</v>
      </c>
      <c r="C1586" s="35"/>
      <c r="D1586" s="35"/>
      <c r="E1586" s="35"/>
      <c r="F1586" s="35"/>
      <c r="G1586" s="2"/>
      <c r="H1586" s="11"/>
      <c r="I1586" s="11"/>
      <c r="J1586" s="11"/>
      <c r="K1586" s="11"/>
      <c r="L1586" s="11"/>
      <c r="M1586" s="11"/>
      <c r="N1586" s="2"/>
      <c r="O1586" s="2"/>
      <c r="P1586" s="2"/>
      <c r="Q1586" s="2"/>
      <c r="R1586" s="2"/>
      <c r="S1586" s="2"/>
      <c r="T1586" s="2"/>
      <c r="U1586" s="2"/>
    </row>
    <row r="1587" spans="1:21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</row>
    <row r="1588" spans="1:21" ht="12.75">
      <c r="A1588" s="10" t="s">
        <v>547</v>
      </c>
      <c r="B1588" s="35" t="s">
        <v>548</v>
      </c>
      <c r="C1588" s="35"/>
      <c r="D1588" s="35"/>
      <c r="E1588" s="35"/>
      <c r="F1588" s="35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</row>
    <row r="1589" spans="1:21" ht="12.75">
      <c r="A1589" s="2"/>
      <c r="B1589" s="35"/>
      <c r="C1589" s="35"/>
      <c r="D1589" s="35"/>
      <c r="E1589" s="35"/>
      <c r="F1589" s="35"/>
      <c r="G1589" s="2"/>
      <c r="H1589" s="7" t="s">
        <v>10</v>
      </c>
      <c r="I1589" s="11">
        <v>80.3</v>
      </c>
      <c r="J1589" s="11">
        <v>21.5</v>
      </c>
      <c r="K1589" s="11">
        <v>23</v>
      </c>
      <c r="L1589" s="11">
        <v>24</v>
      </c>
      <c r="M1589" s="11">
        <v>26</v>
      </c>
      <c r="N1589" s="2"/>
      <c r="O1589" s="2"/>
      <c r="P1589" s="2"/>
      <c r="Q1589" s="2"/>
      <c r="R1589" s="2"/>
      <c r="S1589" s="2"/>
      <c r="T1589" s="2"/>
      <c r="U1589" s="2"/>
    </row>
    <row r="1590" spans="1:21" ht="12.75">
      <c r="A1590" s="2"/>
      <c r="B1590" s="35"/>
      <c r="C1590" s="35"/>
      <c r="D1590" s="35"/>
      <c r="E1590" s="35"/>
      <c r="F1590" s="35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</row>
    <row r="1591" spans="1:21" ht="12.75">
      <c r="A1591" s="2"/>
      <c r="B1591" s="35"/>
      <c r="C1591" s="35"/>
      <c r="D1591" s="35"/>
      <c r="E1591" s="35"/>
      <c r="F1591" s="35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</row>
    <row r="1592" spans="1:21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</row>
    <row r="1593" spans="1:21" ht="12.75">
      <c r="A1593" s="2"/>
      <c r="B1593" s="35" t="s">
        <v>46</v>
      </c>
      <c r="C1593" s="35"/>
      <c r="D1593" s="35"/>
      <c r="E1593" s="35"/>
      <c r="F1593" s="35"/>
      <c r="G1593" s="2"/>
      <c r="H1593" s="11"/>
      <c r="I1593" s="11"/>
      <c r="J1593" s="11"/>
      <c r="K1593" s="11"/>
      <c r="L1593" s="11"/>
      <c r="M1593" s="11"/>
      <c r="N1593" s="2"/>
      <c r="O1593" s="2"/>
      <c r="P1593" s="2"/>
      <c r="Q1593" s="2"/>
      <c r="R1593" s="2"/>
      <c r="S1593" s="2"/>
      <c r="T1593" s="2"/>
      <c r="U1593" s="2"/>
    </row>
    <row r="1594" spans="1:21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</row>
    <row r="1595" spans="1:21" ht="12.75">
      <c r="A1595" s="10" t="s">
        <v>549</v>
      </c>
      <c r="B1595" s="35" t="s">
        <v>550</v>
      </c>
      <c r="C1595" s="35"/>
      <c r="D1595" s="35"/>
      <c r="E1595" s="35"/>
      <c r="F1595" s="35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</row>
    <row r="1596" spans="1:21" ht="12.75">
      <c r="A1596" s="2"/>
      <c r="B1596" s="35"/>
      <c r="C1596" s="35"/>
      <c r="D1596" s="35"/>
      <c r="E1596" s="35"/>
      <c r="F1596" s="35"/>
      <c r="G1596" s="2"/>
      <c r="H1596" s="7" t="s">
        <v>10</v>
      </c>
      <c r="I1596" s="11">
        <v>20.95</v>
      </c>
      <c r="J1596" s="11">
        <v>3.3</v>
      </c>
      <c r="K1596" s="11">
        <v>4</v>
      </c>
      <c r="L1596" s="11">
        <v>4</v>
      </c>
      <c r="M1596" s="11">
        <v>5</v>
      </c>
      <c r="N1596" s="2"/>
      <c r="O1596" s="2"/>
      <c r="P1596" s="2"/>
      <c r="Q1596" s="2"/>
      <c r="R1596" s="2"/>
      <c r="S1596" s="2"/>
      <c r="T1596" s="2"/>
      <c r="U1596" s="2"/>
    </row>
    <row r="1597" spans="1:21" ht="12.75">
      <c r="A1597" s="2"/>
      <c r="B1597" s="35"/>
      <c r="C1597" s="35"/>
      <c r="D1597" s="35"/>
      <c r="E1597" s="35"/>
      <c r="F1597" s="35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</row>
    <row r="1598" spans="1:21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</row>
    <row r="1599" spans="1:21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</row>
    <row r="1600" spans="1:21" ht="12.75" customHeight="1">
      <c r="A1600" s="2"/>
      <c r="B1600" s="35" t="s">
        <v>46</v>
      </c>
      <c r="C1600" s="35"/>
      <c r="D1600" s="35"/>
      <c r="E1600" s="35"/>
      <c r="F1600" s="35"/>
      <c r="G1600" s="2"/>
      <c r="H1600" s="11"/>
      <c r="I1600" s="19"/>
      <c r="J1600" s="19"/>
      <c r="K1600" s="19"/>
      <c r="L1600" s="19"/>
      <c r="M1600" s="19"/>
      <c r="N1600" s="2"/>
      <c r="O1600" s="2"/>
      <c r="P1600" s="2"/>
      <c r="Q1600" s="2"/>
      <c r="R1600" s="2"/>
      <c r="S1600" s="2"/>
      <c r="T1600" s="2"/>
      <c r="U1600" s="2"/>
    </row>
    <row r="1601" spans="1:21" ht="12.75">
      <c r="A1601" s="2"/>
      <c r="B1601" s="10"/>
      <c r="C1601" s="10"/>
      <c r="D1601" s="10"/>
      <c r="E1601" s="10"/>
      <c r="F1601" s="10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</row>
    <row r="1602" spans="1:21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</row>
    <row r="1603" spans="1:21" ht="12.75">
      <c r="A1603" s="10" t="s">
        <v>551</v>
      </c>
      <c r="B1603" s="35" t="s">
        <v>552</v>
      </c>
      <c r="C1603" s="35"/>
      <c r="D1603" s="35"/>
      <c r="E1603" s="35"/>
      <c r="F1603" s="35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</row>
    <row r="1604" spans="1:21" ht="12.75">
      <c r="A1604" s="2"/>
      <c r="B1604" s="35"/>
      <c r="C1604" s="35"/>
      <c r="D1604" s="35"/>
      <c r="E1604" s="35"/>
      <c r="F1604" s="35"/>
      <c r="G1604" s="2"/>
      <c r="H1604" s="7" t="s">
        <v>10</v>
      </c>
      <c r="I1604" s="11">
        <v>45.3</v>
      </c>
      <c r="J1604" s="11">
        <v>24.2</v>
      </c>
      <c r="K1604" s="11">
        <v>33</v>
      </c>
      <c r="L1604" s="11">
        <v>35</v>
      </c>
      <c r="M1604" s="11">
        <v>37</v>
      </c>
      <c r="N1604" s="2"/>
      <c r="O1604" s="2"/>
      <c r="P1604" s="2"/>
      <c r="Q1604" s="2"/>
      <c r="R1604" s="2"/>
      <c r="S1604" s="2"/>
      <c r="T1604" s="2"/>
      <c r="U1604" s="2"/>
    </row>
    <row r="1605" spans="1:21" ht="12.75">
      <c r="A1605" s="2"/>
      <c r="B1605" s="35"/>
      <c r="C1605" s="35"/>
      <c r="D1605" s="35"/>
      <c r="E1605" s="35"/>
      <c r="F1605" s="35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</row>
    <row r="1606" spans="1:21" ht="12.75">
      <c r="A1606" s="2"/>
      <c r="B1606" s="35"/>
      <c r="C1606" s="35"/>
      <c r="D1606" s="35"/>
      <c r="E1606" s="35"/>
      <c r="F1606" s="35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</row>
    <row r="1607" spans="1:21" ht="12.75">
      <c r="A1607" s="2"/>
      <c r="B1607" s="35"/>
      <c r="C1607" s="35"/>
      <c r="D1607" s="35"/>
      <c r="E1607" s="35"/>
      <c r="F1607" s="35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</row>
    <row r="1608" spans="1:21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</row>
    <row r="1609" spans="1:21" ht="12.75">
      <c r="A1609" s="2"/>
      <c r="B1609" s="35" t="s">
        <v>46</v>
      </c>
      <c r="C1609" s="35"/>
      <c r="D1609" s="35"/>
      <c r="E1609" s="35"/>
      <c r="F1609" s="35"/>
      <c r="G1609" s="2"/>
      <c r="H1609" s="11"/>
      <c r="I1609" s="11"/>
      <c r="J1609" s="11"/>
      <c r="K1609" s="11"/>
      <c r="L1609" s="11"/>
      <c r="M1609" s="11"/>
      <c r="N1609" s="2"/>
      <c r="O1609" s="2"/>
      <c r="P1609" s="2"/>
      <c r="Q1609" s="2"/>
      <c r="R1609" s="2"/>
      <c r="S1609" s="2"/>
      <c r="T1609" s="2"/>
      <c r="U1609" s="2"/>
    </row>
    <row r="1610" spans="1:21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</row>
    <row r="1611" spans="1:21" ht="12.75">
      <c r="A1611" s="2"/>
      <c r="B1611" s="35" t="s">
        <v>51</v>
      </c>
      <c r="C1611" s="35"/>
      <c r="D1611" s="35"/>
      <c r="E1611" s="35"/>
      <c r="F1611" s="35"/>
      <c r="G1611" s="2"/>
      <c r="H1611" s="11"/>
      <c r="I1611" s="11"/>
      <c r="J1611" s="11"/>
      <c r="K1611" s="11"/>
      <c r="L1611" s="11"/>
      <c r="M1611" s="11"/>
      <c r="N1611" s="2"/>
      <c r="O1611" s="2"/>
      <c r="P1611" s="2"/>
      <c r="Q1611" s="2"/>
      <c r="R1611" s="2"/>
      <c r="S1611" s="2"/>
      <c r="T1611" s="2"/>
      <c r="U1611" s="2"/>
    </row>
    <row r="1612" spans="1:21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</row>
    <row r="1613" spans="1:21" ht="12.75">
      <c r="A1613" s="10" t="s">
        <v>553</v>
      </c>
      <c r="B1613" s="35" t="s">
        <v>554</v>
      </c>
      <c r="C1613" s="35"/>
      <c r="D1613" s="35"/>
      <c r="E1613" s="35"/>
      <c r="F1613" s="35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</row>
    <row r="1614" spans="1:21" ht="12.75">
      <c r="A1614" s="2"/>
      <c r="B1614" s="35"/>
      <c r="C1614" s="35"/>
      <c r="D1614" s="35"/>
      <c r="E1614" s="35"/>
      <c r="F1614" s="35"/>
      <c r="G1614" s="2"/>
      <c r="H1614" s="7" t="s">
        <v>10</v>
      </c>
      <c r="I1614" s="11">
        <f>I1618+I1625+I1634+I1641</f>
        <v>82</v>
      </c>
      <c r="J1614" s="11">
        <f>J1618+J1625+J1634+J1641</f>
        <v>100</v>
      </c>
      <c r="K1614" s="11">
        <f>K1618+K1625+K1634+K1641</f>
        <v>120</v>
      </c>
      <c r="L1614" s="11">
        <f>L1618+L1625+L1634+L1641</f>
        <v>150</v>
      </c>
      <c r="M1614" s="11">
        <f>M1618+M1625+M1634+M1641</f>
        <v>200</v>
      </c>
      <c r="N1614" s="2"/>
      <c r="O1614" s="2"/>
      <c r="P1614" s="2"/>
      <c r="Q1614" s="2"/>
      <c r="R1614" s="2"/>
      <c r="S1614" s="2"/>
      <c r="T1614" s="2"/>
      <c r="U1614" s="2"/>
    </row>
    <row r="1615" spans="1:21" ht="12.75">
      <c r="A1615" s="2"/>
      <c r="B1615" s="35"/>
      <c r="C1615" s="35"/>
      <c r="D1615" s="35"/>
      <c r="E1615" s="35"/>
      <c r="F1615" s="35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</row>
    <row r="1616" spans="1:21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</row>
    <row r="1617" spans="1:21" ht="12.75">
      <c r="A1617" s="10" t="s">
        <v>555</v>
      </c>
      <c r="B1617" s="35" t="s">
        <v>556</v>
      </c>
      <c r="C1617" s="35"/>
      <c r="D1617" s="35"/>
      <c r="E1617" s="35"/>
      <c r="F1617" s="35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</row>
    <row r="1618" spans="1:21" ht="12.75">
      <c r="A1618" s="2"/>
      <c r="B1618" s="35"/>
      <c r="C1618" s="35"/>
      <c r="D1618" s="35"/>
      <c r="E1618" s="35"/>
      <c r="F1618" s="35"/>
      <c r="G1618" s="2"/>
      <c r="H1618" s="7" t="s">
        <v>10</v>
      </c>
      <c r="I1618" s="11"/>
      <c r="J1618" s="11"/>
      <c r="K1618" s="11"/>
      <c r="L1618" s="11"/>
      <c r="M1618" s="11"/>
      <c r="N1618" s="2"/>
      <c r="O1618" s="2"/>
      <c r="P1618" s="2"/>
      <c r="Q1618" s="2"/>
      <c r="R1618" s="2"/>
      <c r="S1618" s="2"/>
      <c r="T1618" s="2"/>
      <c r="U1618" s="2"/>
    </row>
    <row r="1619" spans="1:21" ht="12.75">
      <c r="A1619" s="2"/>
      <c r="B1619" s="35"/>
      <c r="C1619" s="35"/>
      <c r="D1619" s="35"/>
      <c r="E1619" s="35"/>
      <c r="F1619" s="35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</row>
    <row r="1620" spans="1:21" ht="12.75">
      <c r="A1620" s="2"/>
      <c r="B1620" s="35"/>
      <c r="C1620" s="35"/>
      <c r="D1620" s="35"/>
      <c r="E1620" s="35"/>
      <c r="F1620" s="35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</row>
    <row r="1621" spans="1:21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</row>
    <row r="1622" spans="1:21" ht="12.75">
      <c r="A1622" s="2"/>
      <c r="B1622" s="35" t="s">
        <v>46</v>
      </c>
      <c r="C1622" s="35"/>
      <c r="D1622" s="35"/>
      <c r="E1622" s="35"/>
      <c r="F1622" s="35"/>
      <c r="G1622" s="2"/>
      <c r="H1622" s="11"/>
      <c r="I1622" s="11"/>
      <c r="J1622" s="11"/>
      <c r="K1622" s="11"/>
      <c r="L1622" s="11"/>
      <c r="M1622" s="11"/>
      <c r="N1622" s="2"/>
      <c r="O1622" s="2"/>
      <c r="P1622" s="2"/>
      <c r="Q1622" s="2"/>
      <c r="R1622" s="2"/>
      <c r="S1622" s="2"/>
      <c r="T1622" s="2"/>
      <c r="U1622" s="2"/>
    </row>
    <row r="1623" spans="1:21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</row>
    <row r="1624" spans="1:21" ht="12.75">
      <c r="A1624" s="10" t="s">
        <v>557</v>
      </c>
      <c r="B1624" s="35" t="s">
        <v>558</v>
      </c>
      <c r="C1624" s="35"/>
      <c r="D1624" s="35"/>
      <c r="E1624" s="35"/>
      <c r="F1624" s="35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</row>
    <row r="1625" spans="1:21" ht="12.75">
      <c r="A1625" s="2"/>
      <c r="B1625" s="35"/>
      <c r="C1625" s="35"/>
      <c r="D1625" s="35"/>
      <c r="E1625" s="35"/>
      <c r="F1625" s="35"/>
      <c r="G1625" s="2"/>
      <c r="H1625" s="7" t="s">
        <v>10</v>
      </c>
      <c r="I1625" s="11"/>
      <c r="J1625" s="11"/>
      <c r="K1625" s="11"/>
      <c r="L1625" s="11"/>
      <c r="M1625" s="11"/>
      <c r="N1625" s="2"/>
      <c r="O1625" s="2"/>
      <c r="P1625" s="2"/>
      <c r="Q1625" s="2"/>
      <c r="R1625" s="2"/>
      <c r="S1625" s="2"/>
      <c r="T1625" s="2"/>
      <c r="U1625" s="2"/>
    </row>
    <row r="1626" spans="1:21" ht="12.75">
      <c r="A1626" s="2"/>
      <c r="B1626" s="35"/>
      <c r="C1626" s="35"/>
      <c r="D1626" s="35"/>
      <c r="E1626" s="35"/>
      <c r="F1626" s="35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</row>
    <row r="1627" spans="1:21" ht="12.75">
      <c r="A1627" s="2"/>
      <c r="B1627" s="35"/>
      <c r="C1627" s="35"/>
      <c r="D1627" s="35"/>
      <c r="E1627" s="35"/>
      <c r="F1627" s="35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</row>
    <row r="1628" spans="1:21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</row>
    <row r="1629" spans="1:21" ht="12.75">
      <c r="A1629" s="2"/>
      <c r="B1629" s="35" t="s">
        <v>46</v>
      </c>
      <c r="C1629" s="35"/>
      <c r="D1629" s="35"/>
      <c r="E1629" s="35"/>
      <c r="F1629" s="35"/>
      <c r="G1629" s="2"/>
      <c r="H1629" s="11"/>
      <c r="I1629" s="11"/>
      <c r="J1629" s="11"/>
      <c r="K1629" s="11"/>
      <c r="L1629" s="11"/>
      <c r="M1629" s="11"/>
      <c r="N1629" s="2"/>
      <c r="O1629" s="2"/>
      <c r="P1629" s="2"/>
      <c r="Q1629" s="2"/>
      <c r="R1629" s="2"/>
      <c r="S1629" s="2"/>
      <c r="T1629" s="2"/>
      <c r="U1629" s="2"/>
    </row>
    <row r="1630" spans="1:21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</row>
    <row r="1631" spans="1:21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</row>
    <row r="1632" spans="1:21" ht="12.75">
      <c r="A1632" s="10" t="s">
        <v>559</v>
      </c>
      <c r="B1632" s="35" t="s">
        <v>560</v>
      </c>
      <c r="C1632" s="35"/>
      <c r="D1632" s="35"/>
      <c r="E1632" s="35"/>
      <c r="F1632" s="35"/>
      <c r="G1632" s="2"/>
      <c r="H1632" s="2"/>
      <c r="I1632" s="4"/>
      <c r="J1632" s="4"/>
      <c r="K1632" s="4"/>
      <c r="L1632" s="4"/>
      <c r="M1632" s="4"/>
      <c r="N1632" s="2"/>
      <c r="O1632" s="2"/>
      <c r="P1632" s="2"/>
      <c r="Q1632" s="2"/>
      <c r="R1632" s="2"/>
      <c r="S1632" s="2"/>
      <c r="T1632" s="2"/>
      <c r="U1632" s="2"/>
    </row>
    <row r="1633" spans="1:21" ht="12.75">
      <c r="A1633" s="10"/>
      <c r="B1633" s="35"/>
      <c r="C1633" s="35"/>
      <c r="D1633" s="35"/>
      <c r="E1633" s="35"/>
      <c r="F1633" s="35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</row>
    <row r="1634" spans="1:21" ht="12.75">
      <c r="A1634" s="2"/>
      <c r="B1634" s="35"/>
      <c r="C1634" s="35"/>
      <c r="D1634" s="35"/>
      <c r="E1634" s="35"/>
      <c r="F1634" s="35"/>
      <c r="G1634" s="2"/>
      <c r="H1634" s="7" t="s">
        <v>10</v>
      </c>
      <c r="I1634" s="11"/>
      <c r="J1634" s="11"/>
      <c r="K1634" s="11"/>
      <c r="L1634" s="11"/>
      <c r="M1634" s="11"/>
      <c r="N1634" s="2"/>
      <c r="O1634" s="2"/>
      <c r="P1634" s="2"/>
      <c r="Q1634" s="2"/>
      <c r="R1634" s="2"/>
      <c r="S1634" s="2"/>
      <c r="T1634" s="2"/>
      <c r="U1634" s="2"/>
    </row>
    <row r="1635" spans="1:21" ht="12.75">
      <c r="A1635" s="2"/>
      <c r="B1635" s="35"/>
      <c r="C1635" s="35"/>
      <c r="D1635" s="35"/>
      <c r="E1635" s="35"/>
      <c r="F1635" s="35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</row>
    <row r="1636" spans="1:21" ht="12.75">
      <c r="A1636" s="2"/>
      <c r="B1636" s="35"/>
      <c r="C1636" s="35"/>
      <c r="D1636" s="35"/>
      <c r="E1636" s="35"/>
      <c r="F1636" s="35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</row>
    <row r="1637" spans="1:21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</row>
    <row r="1638" spans="1:21" ht="12.75">
      <c r="A1638" s="2"/>
      <c r="B1638" s="35" t="s">
        <v>46</v>
      </c>
      <c r="C1638" s="35"/>
      <c r="D1638" s="35"/>
      <c r="E1638" s="35"/>
      <c r="F1638" s="35"/>
      <c r="G1638" s="2"/>
      <c r="H1638" s="11"/>
      <c r="I1638" s="11"/>
      <c r="J1638" s="11"/>
      <c r="K1638" s="11"/>
      <c r="L1638" s="11"/>
      <c r="M1638" s="11"/>
      <c r="N1638" s="2"/>
      <c r="O1638" s="2"/>
      <c r="P1638" s="2"/>
      <c r="Q1638" s="2"/>
      <c r="R1638" s="2"/>
      <c r="S1638" s="2"/>
      <c r="T1638" s="2"/>
      <c r="U1638" s="2"/>
    </row>
    <row r="1639" spans="1:21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</row>
    <row r="1640" spans="1:21" ht="12.75">
      <c r="A1640" s="10" t="s">
        <v>561</v>
      </c>
      <c r="B1640" s="35" t="s">
        <v>562</v>
      </c>
      <c r="C1640" s="35"/>
      <c r="D1640" s="35"/>
      <c r="E1640" s="35"/>
      <c r="F1640" s="35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</row>
    <row r="1641" spans="1:21" ht="12.75">
      <c r="A1641" s="2"/>
      <c r="B1641" s="35"/>
      <c r="C1641" s="35"/>
      <c r="D1641" s="35"/>
      <c r="E1641" s="35"/>
      <c r="F1641" s="35"/>
      <c r="G1641" s="2"/>
      <c r="H1641" s="7" t="s">
        <v>10</v>
      </c>
      <c r="I1641" s="11">
        <v>82</v>
      </c>
      <c r="J1641" s="11">
        <v>100</v>
      </c>
      <c r="K1641" s="11">
        <v>120</v>
      </c>
      <c r="L1641" s="11">
        <v>150</v>
      </c>
      <c r="M1641" s="11">
        <v>200</v>
      </c>
      <c r="N1641" s="2"/>
      <c r="O1641" s="2"/>
      <c r="P1641" s="2"/>
      <c r="Q1641" s="2"/>
      <c r="R1641" s="2"/>
      <c r="S1641" s="2"/>
      <c r="T1641" s="2"/>
      <c r="U1641" s="2"/>
    </row>
    <row r="1642" spans="1:21" ht="12.75">
      <c r="A1642" s="2"/>
      <c r="B1642" s="35"/>
      <c r="C1642" s="35"/>
      <c r="D1642" s="35"/>
      <c r="E1642" s="35"/>
      <c r="F1642" s="35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</row>
    <row r="1643" spans="1:21" ht="12.75">
      <c r="A1643" s="2"/>
      <c r="B1643" s="35"/>
      <c r="C1643" s="35"/>
      <c r="D1643" s="35"/>
      <c r="E1643" s="35"/>
      <c r="F1643" s="35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</row>
    <row r="1644" spans="1:21" ht="12.75">
      <c r="A1644" s="2"/>
      <c r="B1644" s="35"/>
      <c r="C1644" s="35"/>
      <c r="D1644" s="35"/>
      <c r="E1644" s="35"/>
      <c r="F1644" s="35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</row>
    <row r="1645" spans="1:21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</row>
    <row r="1646" spans="1:21" ht="12.75">
      <c r="A1646" s="2"/>
      <c r="B1646" s="35" t="s">
        <v>46</v>
      </c>
      <c r="C1646" s="35"/>
      <c r="D1646" s="35"/>
      <c r="E1646" s="35"/>
      <c r="F1646" s="35"/>
      <c r="G1646" s="2"/>
      <c r="H1646" s="11"/>
      <c r="I1646" s="11"/>
      <c r="J1646" s="11"/>
      <c r="K1646" s="11"/>
      <c r="L1646" s="11"/>
      <c r="M1646" s="11"/>
      <c r="N1646" s="2"/>
      <c r="O1646" s="2"/>
      <c r="P1646" s="2"/>
      <c r="Q1646" s="2"/>
      <c r="R1646" s="2"/>
      <c r="S1646" s="2"/>
      <c r="T1646" s="2"/>
      <c r="U1646" s="2"/>
    </row>
    <row r="1647" spans="1:21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</row>
    <row r="1648" spans="1:21" ht="12.75">
      <c r="A1648" s="2"/>
      <c r="B1648" s="35" t="s">
        <v>51</v>
      </c>
      <c r="C1648" s="35"/>
      <c r="D1648" s="35"/>
      <c r="E1648" s="35"/>
      <c r="F1648" s="35"/>
      <c r="G1648" s="2"/>
      <c r="H1648" s="11"/>
      <c r="I1648" s="11"/>
      <c r="J1648" s="11"/>
      <c r="K1648" s="11"/>
      <c r="L1648" s="11"/>
      <c r="M1648" s="11"/>
      <c r="N1648" s="2"/>
      <c r="O1648" s="2"/>
      <c r="P1648" s="2"/>
      <c r="Q1648" s="2"/>
      <c r="R1648" s="2"/>
      <c r="S1648" s="2"/>
      <c r="T1648" s="2"/>
      <c r="U1648" s="2"/>
    </row>
    <row r="1649" spans="1:21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</row>
    <row r="1650" spans="1:21" ht="12.75">
      <c r="A1650" s="10" t="s">
        <v>563</v>
      </c>
      <c r="B1650" s="35" t="s">
        <v>564</v>
      </c>
      <c r="C1650" s="35"/>
      <c r="D1650" s="35"/>
      <c r="E1650" s="35"/>
      <c r="F1650" s="35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</row>
    <row r="1651" spans="1:21" ht="12.75">
      <c r="A1651" s="2"/>
      <c r="B1651" s="35"/>
      <c r="C1651" s="35"/>
      <c r="D1651" s="35"/>
      <c r="E1651" s="35"/>
      <c r="F1651" s="35"/>
      <c r="G1651" s="2"/>
      <c r="H1651" s="7" t="s">
        <v>10</v>
      </c>
      <c r="I1651" s="11">
        <f>I1655+I1664</f>
        <v>7.8</v>
      </c>
      <c r="J1651" s="11">
        <f>J1655+J1664</f>
        <v>0</v>
      </c>
      <c r="K1651" s="11">
        <f>K1655+K1664</f>
        <v>0</v>
      </c>
      <c r="L1651" s="11">
        <f>L1655+L1664</f>
        <v>0</v>
      </c>
      <c r="M1651" s="11">
        <f>M1655+M1664</f>
        <v>0</v>
      </c>
      <c r="N1651" s="2"/>
      <c r="O1651" s="2"/>
      <c r="P1651" s="2"/>
      <c r="Q1651" s="2"/>
      <c r="R1651" s="2"/>
      <c r="S1651" s="2"/>
      <c r="T1651" s="2"/>
      <c r="U1651" s="2"/>
    </row>
    <row r="1652" spans="1:21" ht="12.75">
      <c r="A1652" s="2"/>
      <c r="B1652" s="35"/>
      <c r="C1652" s="35"/>
      <c r="D1652" s="35"/>
      <c r="E1652" s="35"/>
      <c r="F1652" s="35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</row>
    <row r="1653" spans="1:21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</row>
    <row r="1654" spans="1:21" ht="12.75">
      <c r="A1654" s="10" t="s">
        <v>565</v>
      </c>
      <c r="B1654" s="35" t="s">
        <v>566</v>
      </c>
      <c r="C1654" s="35"/>
      <c r="D1654" s="35"/>
      <c r="E1654" s="35"/>
      <c r="F1654" s="35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</row>
    <row r="1655" spans="1:21" ht="12.75">
      <c r="A1655" s="2"/>
      <c r="B1655" s="35"/>
      <c r="C1655" s="35"/>
      <c r="D1655" s="35"/>
      <c r="E1655" s="35"/>
      <c r="F1655" s="35"/>
      <c r="G1655" s="2"/>
      <c r="H1655" s="7" t="s">
        <v>10</v>
      </c>
      <c r="I1655" s="11"/>
      <c r="J1655" s="11"/>
      <c r="K1655" s="11"/>
      <c r="L1655" s="11"/>
      <c r="M1655" s="11"/>
      <c r="N1655" s="2"/>
      <c r="O1655" s="2"/>
      <c r="P1655" s="2"/>
      <c r="Q1655" s="2"/>
      <c r="R1655" s="2"/>
      <c r="S1655" s="2"/>
      <c r="T1655" s="2"/>
      <c r="U1655" s="2"/>
    </row>
    <row r="1656" spans="1:21" ht="12.75">
      <c r="A1656" s="2"/>
      <c r="B1656" s="35"/>
      <c r="C1656" s="35"/>
      <c r="D1656" s="35"/>
      <c r="E1656" s="35"/>
      <c r="F1656" s="35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</row>
    <row r="1657" spans="1:21" ht="12.75">
      <c r="A1657" s="2"/>
      <c r="B1657" s="35"/>
      <c r="C1657" s="35"/>
      <c r="D1657" s="35"/>
      <c r="E1657" s="35"/>
      <c r="F1657" s="35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</row>
    <row r="1658" spans="1:21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</row>
    <row r="1659" spans="1:21" ht="12.75">
      <c r="A1659" s="2"/>
      <c r="B1659" s="35" t="s">
        <v>46</v>
      </c>
      <c r="C1659" s="35"/>
      <c r="D1659" s="35"/>
      <c r="E1659" s="35"/>
      <c r="F1659" s="35"/>
      <c r="G1659" s="2"/>
      <c r="H1659" s="11"/>
      <c r="I1659" s="11"/>
      <c r="J1659" s="11"/>
      <c r="K1659" s="11"/>
      <c r="L1659" s="11"/>
      <c r="M1659" s="11"/>
      <c r="N1659" s="2"/>
      <c r="O1659" s="2"/>
      <c r="P1659" s="2"/>
      <c r="Q1659" s="2"/>
      <c r="R1659" s="2"/>
      <c r="S1659" s="2"/>
      <c r="T1659" s="2"/>
      <c r="U1659" s="2"/>
    </row>
    <row r="1660" spans="1:21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</row>
    <row r="1661" spans="1:21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</row>
    <row r="1662" spans="1:21" ht="12.75">
      <c r="A1662" s="10" t="s">
        <v>567</v>
      </c>
      <c r="B1662" s="35" t="s">
        <v>568</v>
      </c>
      <c r="C1662" s="35"/>
      <c r="D1662" s="35"/>
      <c r="E1662" s="35"/>
      <c r="F1662" s="35"/>
      <c r="G1662" s="2"/>
      <c r="H1662" s="2"/>
      <c r="I1662" s="4"/>
      <c r="J1662" s="4"/>
      <c r="K1662" s="4"/>
      <c r="L1662" s="4"/>
      <c r="M1662" s="4"/>
      <c r="N1662" s="2"/>
      <c r="O1662" s="2"/>
      <c r="P1662" s="2"/>
      <c r="Q1662" s="2"/>
      <c r="R1662" s="2"/>
      <c r="S1662" s="2"/>
      <c r="T1662" s="2"/>
      <c r="U1662" s="2"/>
    </row>
    <row r="1663" spans="1:21" ht="12.75">
      <c r="A1663" s="10"/>
      <c r="B1663" s="35"/>
      <c r="C1663" s="35"/>
      <c r="D1663" s="35"/>
      <c r="E1663" s="35"/>
      <c r="F1663" s="35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</row>
    <row r="1664" spans="1:21" ht="12.75">
      <c r="A1664" s="2"/>
      <c r="B1664" s="35"/>
      <c r="C1664" s="35"/>
      <c r="D1664" s="35"/>
      <c r="E1664" s="35"/>
      <c r="F1664" s="35"/>
      <c r="G1664" s="2"/>
      <c r="H1664" s="7" t="s">
        <v>10</v>
      </c>
      <c r="I1664" s="11">
        <v>7.8</v>
      </c>
      <c r="J1664" s="11"/>
      <c r="K1664" s="11"/>
      <c r="L1664" s="11"/>
      <c r="M1664" s="11"/>
      <c r="N1664" s="2"/>
      <c r="O1664" s="2"/>
      <c r="P1664" s="2"/>
      <c r="Q1664" s="2"/>
      <c r="R1664" s="2"/>
      <c r="S1664" s="2"/>
      <c r="T1664" s="2"/>
      <c r="U1664" s="2"/>
    </row>
    <row r="1665" spans="1:21" ht="12.75">
      <c r="A1665" s="2"/>
      <c r="B1665" s="35"/>
      <c r="C1665" s="35"/>
      <c r="D1665" s="35"/>
      <c r="E1665" s="35"/>
      <c r="F1665" s="35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</row>
    <row r="1666" spans="1:21" ht="12.75">
      <c r="A1666" s="2"/>
      <c r="B1666" s="35"/>
      <c r="C1666" s="35"/>
      <c r="D1666" s="35"/>
      <c r="E1666" s="35"/>
      <c r="F1666" s="35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</row>
    <row r="1667" spans="1:21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</row>
    <row r="1668" spans="1:21" ht="12.75">
      <c r="A1668" s="2"/>
      <c r="B1668" s="35" t="s">
        <v>46</v>
      </c>
      <c r="C1668" s="35"/>
      <c r="D1668" s="35"/>
      <c r="E1668" s="35"/>
      <c r="F1668" s="35"/>
      <c r="G1668" s="2"/>
      <c r="H1668" s="11"/>
      <c r="I1668" s="11"/>
      <c r="J1668" s="11"/>
      <c r="K1668" s="11"/>
      <c r="L1668" s="11"/>
      <c r="M1668" s="11"/>
      <c r="N1668" s="2"/>
      <c r="O1668" s="2"/>
      <c r="P1668" s="2"/>
      <c r="Q1668" s="2"/>
      <c r="R1668" s="2"/>
      <c r="S1668" s="2"/>
      <c r="T1668" s="2"/>
      <c r="U1668" s="2"/>
    </row>
    <row r="1669" spans="1:21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</row>
    <row r="1670" spans="1:21" ht="12.75">
      <c r="A1670" s="2"/>
      <c r="B1670" s="35" t="s">
        <v>51</v>
      </c>
      <c r="C1670" s="35"/>
      <c r="D1670" s="35"/>
      <c r="E1670" s="35"/>
      <c r="F1670" s="35"/>
      <c r="G1670" s="2"/>
      <c r="H1670" s="11"/>
      <c r="I1670" s="11"/>
      <c r="J1670" s="11"/>
      <c r="K1670" s="11"/>
      <c r="L1670" s="11"/>
      <c r="M1670" s="11"/>
      <c r="N1670" s="2"/>
      <c r="O1670" s="2"/>
      <c r="P1670" s="2"/>
      <c r="Q1670" s="2"/>
      <c r="R1670" s="2"/>
      <c r="S1670" s="2"/>
      <c r="T1670" s="2"/>
      <c r="U1670" s="2"/>
    </row>
    <row r="1671" spans="1:21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</row>
    <row r="1672" spans="1:21" ht="12.75" customHeight="1">
      <c r="A1672" s="10" t="s">
        <v>569</v>
      </c>
      <c r="B1672" s="35" t="s">
        <v>570</v>
      </c>
      <c r="C1672" s="35"/>
      <c r="D1672" s="35"/>
      <c r="E1672" s="35"/>
      <c r="F1672" s="35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</row>
    <row r="1673" spans="1:21" ht="12.75">
      <c r="A1673" s="2"/>
      <c r="B1673" s="35"/>
      <c r="C1673" s="35"/>
      <c r="D1673" s="35"/>
      <c r="E1673" s="35"/>
      <c r="F1673" s="35"/>
      <c r="G1673" s="2"/>
      <c r="H1673" s="7" t="s">
        <v>10</v>
      </c>
      <c r="I1673" s="11">
        <f>I1676+I1682+I1689</f>
        <v>1.5499999999999998</v>
      </c>
      <c r="J1673" s="11">
        <f>J1676+J1682+J1689</f>
        <v>2</v>
      </c>
      <c r="K1673" s="11">
        <f>K1676+K1682+K1689</f>
        <v>3</v>
      </c>
      <c r="L1673" s="11">
        <f>L1676+L1682+L1689</f>
        <v>4</v>
      </c>
      <c r="M1673" s="11">
        <f>M1676+M1682+M1689</f>
        <v>5</v>
      </c>
      <c r="N1673" s="2"/>
      <c r="O1673" s="2"/>
      <c r="P1673" s="2"/>
      <c r="Q1673" s="2"/>
      <c r="R1673" s="2"/>
      <c r="S1673" s="2"/>
      <c r="T1673" s="2"/>
      <c r="U1673" s="2"/>
    </row>
    <row r="1674" spans="1:21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</row>
    <row r="1675" spans="1:21" ht="12.75">
      <c r="A1675" s="10" t="s">
        <v>571</v>
      </c>
      <c r="B1675" s="35" t="s">
        <v>572</v>
      </c>
      <c r="C1675" s="35"/>
      <c r="D1675" s="35"/>
      <c r="E1675" s="35"/>
      <c r="F1675" s="35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</row>
    <row r="1676" spans="1:21" ht="12.75">
      <c r="A1676" s="2"/>
      <c r="B1676" s="35"/>
      <c r="C1676" s="35"/>
      <c r="D1676" s="35"/>
      <c r="E1676" s="35"/>
      <c r="F1676" s="35"/>
      <c r="G1676" s="2"/>
      <c r="H1676" s="7" t="s">
        <v>10</v>
      </c>
      <c r="I1676" s="11">
        <v>1.4</v>
      </c>
      <c r="J1676" s="11">
        <v>2</v>
      </c>
      <c r="K1676" s="11">
        <v>3</v>
      </c>
      <c r="L1676" s="11">
        <v>4</v>
      </c>
      <c r="M1676" s="11">
        <v>5</v>
      </c>
      <c r="N1676" s="2"/>
      <c r="O1676" s="2"/>
      <c r="P1676" s="2"/>
      <c r="Q1676" s="2"/>
      <c r="R1676" s="2"/>
      <c r="S1676" s="2"/>
      <c r="T1676" s="2"/>
      <c r="U1676" s="2"/>
    </row>
    <row r="1677" spans="1:21" ht="12.75">
      <c r="A1677" s="2"/>
      <c r="B1677" s="35"/>
      <c r="C1677" s="35"/>
      <c r="D1677" s="35"/>
      <c r="E1677" s="35"/>
      <c r="F1677" s="35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</row>
    <row r="1678" spans="1:21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</row>
    <row r="1679" spans="1:21" ht="12.75">
      <c r="A1679" s="2"/>
      <c r="B1679" s="35" t="s">
        <v>46</v>
      </c>
      <c r="C1679" s="35"/>
      <c r="D1679" s="35"/>
      <c r="E1679" s="35"/>
      <c r="F1679" s="35"/>
      <c r="G1679" s="2"/>
      <c r="H1679" s="11"/>
      <c r="I1679" s="11"/>
      <c r="J1679" s="11"/>
      <c r="K1679" s="11"/>
      <c r="L1679" s="11"/>
      <c r="M1679" s="11"/>
      <c r="N1679" s="2"/>
      <c r="O1679" s="2"/>
      <c r="P1679" s="2"/>
      <c r="Q1679" s="2"/>
      <c r="R1679" s="2"/>
      <c r="S1679" s="2"/>
      <c r="T1679" s="2"/>
      <c r="U1679" s="2"/>
    </row>
    <row r="1680" spans="1:21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</row>
    <row r="1681" spans="1:21" ht="12.75">
      <c r="A1681" s="10" t="s">
        <v>573</v>
      </c>
      <c r="B1681" s="35" t="s">
        <v>574</v>
      </c>
      <c r="C1681" s="35"/>
      <c r="D1681" s="35"/>
      <c r="E1681" s="35"/>
      <c r="F1681" s="35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</row>
    <row r="1682" spans="1:21" ht="12.75">
      <c r="A1682" s="2"/>
      <c r="B1682" s="35"/>
      <c r="C1682" s="35"/>
      <c r="D1682" s="35"/>
      <c r="E1682" s="35"/>
      <c r="F1682" s="35"/>
      <c r="G1682" s="2"/>
      <c r="H1682" s="7" t="s">
        <v>10</v>
      </c>
      <c r="I1682" s="11"/>
      <c r="J1682" s="11"/>
      <c r="K1682" s="11"/>
      <c r="L1682" s="11"/>
      <c r="M1682" s="11"/>
      <c r="N1682" s="2"/>
      <c r="O1682" s="2"/>
      <c r="P1682" s="2"/>
      <c r="Q1682" s="2"/>
      <c r="R1682" s="2"/>
      <c r="S1682" s="2"/>
      <c r="T1682" s="2"/>
      <c r="U1682" s="2"/>
    </row>
    <row r="1683" spans="1:21" ht="12.75">
      <c r="A1683" s="2"/>
      <c r="B1683" s="35"/>
      <c r="C1683" s="35"/>
      <c r="D1683" s="35"/>
      <c r="E1683" s="35"/>
      <c r="F1683" s="35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</row>
    <row r="1684" spans="1:21" ht="12.75">
      <c r="A1684" s="2"/>
      <c r="B1684" s="35"/>
      <c r="C1684" s="35"/>
      <c r="D1684" s="35"/>
      <c r="E1684" s="35"/>
      <c r="F1684" s="35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</row>
    <row r="1685" spans="1:21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</row>
    <row r="1686" spans="1:21" ht="12.75">
      <c r="A1686" s="2"/>
      <c r="B1686" s="35" t="s">
        <v>46</v>
      </c>
      <c r="C1686" s="35"/>
      <c r="D1686" s="35"/>
      <c r="E1686" s="35"/>
      <c r="F1686" s="35"/>
      <c r="G1686" s="2"/>
      <c r="H1686" s="11"/>
      <c r="I1686" s="11"/>
      <c r="J1686" s="11"/>
      <c r="K1686" s="11"/>
      <c r="L1686" s="11"/>
      <c r="M1686" s="11"/>
      <c r="N1686" s="2"/>
      <c r="O1686" s="2"/>
      <c r="P1686" s="2"/>
      <c r="Q1686" s="2"/>
      <c r="R1686" s="2"/>
      <c r="S1686" s="2"/>
      <c r="T1686" s="2"/>
      <c r="U1686" s="2"/>
    </row>
    <row r="1687" spans="1:21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</row>
    <row r="1688" spans="1:21" ht="12.75">
      <c r="A1688" s="10" t="s">
        <v>575</v>
      </c>
      <c r="B1688" s="35" t="s">
        <v>576</v>
      </c>
      <c r="C1688" s="35"/>
      <c r="D1688" s="35"/>
      <c r="E1688" s="35"/>
      <c r="F1688" s="35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</row>
    <row r="1689" spans="1:21" ht="12.75">
      <c r="A1689" s="2"/>
      <c r="B1689" s="35"/>
      <c r="C1689" s="35"/>
      <c r="D1689" s="35"/>
      <c r="E1689" s="35"/>
      <c r="F1689" s="35"/>
      <c r="G1689" s="2"/>
      <c r="H1689" s="7" t="s">
        <v>10</v>
      </c>
      <c r="I1689" s="11">
        <v>0.15</v>
      </c>
      <c r="J1689" s="11"/>
      <c r="K1689" s="11"/>
      <c r="L1689" s="11"/>
      <c r="M1689" s="11"/>
      <c r="N1689" s="2"/>
      <c r="O1689" s="2"/>
      <c r="P1689" s="2"/>
      <c r="Q1689" s="2"/>
      <c r="R1689" s="2"/>
      <c r="S1689" s="2"/>
      <c r="T1689" s="2"/>
      <c r="U1689" s="2"/>
    </row>
    <row r="1690" spans="1:21" ht="12.75">
      <c r="A1690" s="2"/>
      <c r="B1690" s="35"/>
      <c r="C1690" s="35"/>
      <c r="D1690" s="35"/>
      <c r="E1690" s="35"/>
      <c r="F1690" s="35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</row>
    <row r="1691" spans="1:21" ht="12.75">
      <c r="A1691" s="2"/>
      <c r="B1691" s="35"/>
      <c r="C1691" s="35"/>
      <c r="D1691" s="35"/>
      <c r="E1691" s="35"/>
      <c r="F1691" s="35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</row>
    <row r="1692" spans="1:21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</row>
    <row r="1693" spans="1:21" ht="12.75">
      <c r="A1693" s="2"/>
      <c r="B1693" s="35" t="s">
        <v>46</v>
      </c>
      <c r="C1693" s="35"/>
      <c r="D1693" s="35"/>
      <c r="E1693" s="35"/>
      <c r="F1693" s="35"/>
      <c r="G1693" s="2"/>
      <c r="H1693" s="11"/>
      <c r="I1693" s="11"/>
      <c r="J1693" s="11"/>
      <c r="K1693" s="11"/>
      <c r="L1693" s="11"/>
      <c r="M1693" s="11"/>
      <c r="N1693" s="2"/>
      <c r="O1693" s="2"/>
      <c r="P1693" s="2"/>
      <c r="Q1693" s="2"/>
      <c r="R1693" s="2"/>
      <c r="S1693" s="2"/>
      <c r="T1693" s="2"/>
      <c r="U1693" s="2"/>
    </row>
    <row r="1694" spans="1:21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</row>
    <row r="1695" spans="1:21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</row>
    <row r="1696" spans="1:21" ht="12.75">
      <c r="A1696" s="2"/>
      <c r="B1696" s="35" t="s">
        <v>51</v>
      </c>
      <c r="C1696" s="35"/>
      <c r="D1696" s="35"/>
      <c r="E1696" s="35"/>
      <c r="F1696" s="35"/>
      <c r="G1696" s="2"/>
      <c r="H1696" s="2"/>
      <c r="I1696" s="4"/>
      <c r="J1696" s="4"/>
      <c r="K1696" s="4"/>
      <c r="L1696" s="4"/>
      <c r="M1696" s="4"/>
      <c r="N1696" s="2"/>
      <c r="O1696" s="2"/>
      <c r="P1696" s="2"/>
      <c r="Q1696" s="2"/>
      <c r="R1696" s="2"/>
      <c r="S1696" s="2"/>
      <c r="T1696" s="2"/>
      <c r="U1696" s="2"/>
    </row>
    <row r="1697" spans="1:21" ht="12.75">
      <c r="A1697" s="2"/>
      <c r="B1697" s="35"/>
      <c r="C1697" s="35"/>
      <c r="D1697" s="35"/>
      <c r="E1697" s="35"/>
      <c r="F1697" s="35"/>
      <c r="G1697" s="2"/>
      <c r="H1697" s="11"/>
      <c r="I1697" s="11"/>
      <c r="J1697" s="11"/>
      <c r="K1697" s="11"/>
      <c r="L1697" s="11"/>
      <c r="M1697" s="11"/>
      <c r="N1697" s="2"/>
      <c r="O1697" s="2"/>
      <c r="P1697" s="2"/>
      <c r="Q1697" s="2"/>
      <c r="R1697" s="2"/>
      <c r="S1697" s="2"/>
      <c r="T1697" s="2"/>
      <c r="U1697" s="2"/>
    </row>
    <row r="1698" spans="1:21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</row>
    <row r="1699" spans="1:21" ht="12.75">
      <c r="A1699" s="10" t="s">
        <v>577</v>
      </c>
      <c r="B1699" s="35" t="s">
        <v>578</v>
      </c>
      <c r="C1699" s="35"/>
      <c r="D1699" s="35"/>
      <c r="E1699" s="35"/>
      <c r="F1699" s="35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</row>
    <row r="1700" spans="1:21" ht="12.75">
      <c r="A1700" s="2"/>
      <c r="B1700" s="35"/>
      <c r="C1700" s="35"/>
      <c r="D1700" s="35"/>
      <c r="E1700" s="35"/>
      <c r="F1700" s="35"/>
      <c r="G1700" s="2"/>
      <c r="H1700" s="7" t="s">
        <v>10</v>
      </c>
      <c r="I1700" s="11">
        <f>I1705+I1712+I1720+I1731+I1738+I1745</f>
        <v>15.5</v>
      </c>
      <c r="J1700" s="11">
        <f>J1705+J1712+J1720+J1731+J1738+J1745</f>
        <v>12</v>
      </c>
      <c r="K1700" s="11">
        <v>15</v>
      </c>
      <c r="L1700" s="11">
        <v>21</v>
      </c>
      <c r="M1700" s="11">
        <v>28</v>
      </c>
      <c r="N1700" s="2"/>
      <c r="O1700" s="2"/>
      <c r="P1700" s="2"/>
      <c r="Q1700" s="2"/>
      <c r="R1700" s="2"/>
      <c r="S1700" s="2"/>
      <c r="T1700" s="2"/>
      <c r="U1700" s="2"/>
    </row>
    <row r="1701" spans="1:21" ht="12.75">
      <c r="A1701" s="2"/>
      <c r="B1701" s="35"/>
      <c r="C1701" s="35"/>
      <c r="D1701" s="35"/>
      <c r="E1701" s="35"/>
      <c r="F1701" s="35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</row>
    <row r="1702" spans="1:21" ht="12.75">
      <c r="A1702" s="2"/>
      <c r="B1702" s="35"/>
      <c r="C1702" s="35"/>
      <c r="D1702" s="35"/>
      <c r="E1702" s="35"/>
      <c r="F1702" s="35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</row>
    <row r="1703" spans="1:21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</row>
    <row r="1704" spans="1:21" ht="12.75">
      <c r="A1704" s="10" t="s">
        <v>579</v>
      </c>
      <c r="B1704" s="35" t="s">
        <v>580</v>
      </c>
      <c r="C1704" s="35"/>
      <c r="D1704" s="35"/>
      <c r="E1704" s="35"/>
      <c r="F1704" s="35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</row>
    <row r="1705" spans="1:21" ht="12.75">
      <c r="A1705" s="2"/>
      <c r="B1705" s="35"/>
      <c r="C1705" s="35"/>
      <c r="D1705" s="35"/>
      <c r="E1705" s="35"/>
      <c r="F1705" s="35"/>
      <c r="G1705" s="2"/>
      <c r="H1705" s="7" t="s">
        <v>10</v>
      </c>
      <c r="I1705" s="11"/>
      <c r="J1705" s="11"/>
      <c r="K1705" s="11"/>
      <c r="L1705" s="11"/>
      <c r="M1705" s="11"/>
      <c r="N1705" s="2"/>
      <c r="O1705" s="2"/>
      <c r="P1705" s="2"/>
      <c r="Q1705" s="2"/>
      <c r="R1705" s="2"/>
      <c r="S1705" s="2"/>
      <c r="T1705" s="2"/>
      <c r="U1705" s="2"/>
    </row>
    <row r="1706" spans="1:21" ht="12.75">
      <c r="A1706" s="2"/>
      <c r="B1706" s="35"/>
      <c r="C1706" s="35"/>
      <c r="D1706" s="35"/>
      <c r="E1706" s="35"/>
      <c r="F1706" s="35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</row>
    <row r="1707" spans="1:21" ht="12.75">
      <c r="A1707" s="2"/>
      <c r="B1707" s="35"/>
      <c r="C1707" s="35"/>
      <c r="D1707" s="35"/>
      <c r="E1707" s="35"/>
      <c r="F1707" s="35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</row>
    <row r="1708" spans="1:21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</row>
    <row r="1709" spans="1:21" ht="12.75">
      <c r="A1709" s="2"/>
      <c r="B1709" s="35" t="s">
        <v>46</v>
      </c>
      <c r="C1709" s="35"/>
      <c r="D1709" s="35"/>
      <c r="E1709" s="35"/>
      <c r="F1709" s="35"/>
      <c r="G1709" s="2"/>
      <c r="H1709" s="11"/>
      <c r="I1709" s="11"/>
      <c r="J1709" s="11"/>
      <c r="K1709" s="11"/>
      <c r="L1709" s="11"/>
      <c r="M1709" s="11"/>
      <c r="N1709" s="2"/>
      <c r="O1709" s="2"/>
      <c r="P1709" s="2"/>
      <c r="Q1709" s="2"/>
      <c r="R1709" s="2"/>
      <c r="S1709" s="2"/>
      <c r="T1709" s="2"/>
      <c r="U1709" s="2"/>
    </row>
    <row r="1710" spans="1:21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</row>
    <row r="1711" spans="1:21" ht="12.75">
      <c r="A1711" s="10" t="s">
        <v>581</v>
      </c>
      <c r="B1711" s="35" t="s">
        <v>582</v>
      </c>
      <c r="C1711" s="35"/>
      <c r="D1711" s="35"/>
      <c r="E1711" s="35"/>
      <c r="F1711" s="35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</row>
    <row r="1712" spans="1:21" ht="12.75">
      <c r="A1712" s="2"/>
      <c r="B1712" s="35"/>
      <c r="C1712" s="35"/>
      <c r="D1712" s="35"/>
      <c r="E1712" s="35"/>
      <c r="F1712" s="35"/>
      <c r="G1712" s="2"/>
      <c r="H1712" s="7" t="s">
        <v>10</v>
      </c>
      <c r="I1712" s="11"/>
      <c r="J1712" s="11"/>
      <c r="K1712" s="11"/>
      <c r="L1712" s="11"/>
      <c r="M1712" s="11"/>
      <c r="N1712" s="2"/>
      <c r="O1712" s="2"/>
      <c r="P1712" s="2"/>
      <c r="Q1712" s="2"/>
      <c r="R1712" s="2"/>
      <c r="S1712" s="2"/>
      <c r="T1712" s="2"/>
      <c r="U1712" s="2"/>
    </row>
    <row r="1713" spans="1:21" ht="12.75">
      <c r="A1713" s="2"/>
      <c r="B1713" s="35"/>
      <c r="C1713" s="35"/>
      <c r="D1713" s="35"/>
      <c r="E1713" s="35"/>
      <c r="F1713" s="35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</row>
    <row r="1714" spans="1:21" ht="12.75">
      <c r="A1714" s="2"/>
      <c r="B1714" s="35"/>
      <c r="C1714" s="35"/>
      <c r="D1714" s="35"/>
      <c r="E1714" s="35"/>
      <c r="F1714" s="35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</row>
    <row r="1715" spans="1:21" ht="12.75">
      <c r="A1715" s="2"/>
      <c r="B1715" s="35"/>
      <c r="C1715" s="35"/>
      <c r="D1715" s="35"/>
      <c r="E1715" s="35"/>
      <c r="F1715" s="35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</row>
    <row r="1716" spans="1:21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</row>
    <row r="1717" spans="1:21" ht="12.75">
      <c r="A1717" s="2"/>
      <c r="B1717" s="35" t="s">
        <v>46</v>
      </c>
      <c r="C1717" s="35"/>
      <c r="D1717" s="35"/>
      <c r="E1717" s="35"/>
      <c r="F1717" s="35"/>
      <c r="G1717" s="2"/>
      <c r="H1717" s="11"/>
      <c r="I1717" s="11"/>
      <c r="J1717" s="11"/>
      <c r="K1717" s="11"/>
      <c r="L1717" s="11"/>
      <c r="M1717" s="11"/>
      <c r="N1717" s="2"/>
      <c r="O1717" s="2"/>
      <c r="P1717" s="2"/>
      <c r="Q1717" s="2"/>
      <c r="R1717" s="2"/>
      <c r="S1717" s="2"/>
      <c r="T1717" s="2"/>
      <c r="U1717" s="2"/>
    </row>
    <row r="1718" spans="1:21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</row>
    <row r="1719" spans="1:21" ht="12.75">
      <c r="A1719" s="10" t="s">
        <v>583</v>
      </c>
      <c r="B1719" s="35" t="s">
        <v>584</v>
      </c>
      <c r="C1719" s="35"/>
      <c r="D1719" s="35"/>
      <c r="E1719" s="35"/>
      <c r="F1719" s="35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</row>
    <row r="1720" spans="1:21" ht="12.75">
      <c r="A1720" s="2"/>
      <c r="B1720" s="35"/>
      <c r="C1720" s="35"/>
      <c r="D1720" s="35"/>
      <c r="E1720" s="35"/>
      <c r="F1720" s="35"/>
      <c r="G1720" s="2"/>
      <c r="H1720" s="22" t="s">
        <v>10</v>
      </c>
      <c r="I1720" s="11"/>
      <c r="J1720" s="11"/>
      <c r="K1720" s="11"/>
      <c r="L1720" s="11"/>
      <c r="M1720" s="11"/>
      <c r="N1720" s="2"/>
      <c r="O1720" s="2"/>
      <c r="P1720" s="2"/>
      <c r="Q1720" s="2"/>
      <c r="R1720" s="2"/>
      <c r="S1720" s="2"/>
      <c r="T1720" s="2"/>
      <c r="U1720" s="2"/>
    </row>
    <row r="1721" spans="1:21" ht="12.75">
      <c r="A1721" s="2"/>
      <c r="B1721" s="35"/>
      <c r="C1721" s="35"/>
      <c r="D1721" s="35"/>
      <c r="E1721" s="35"/>
      <c r="F1721" s="35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</row>
    <row r="1722" spans="1:21" ht="12.75">
      <c r="A1722" s="2"/>
      <c r="B1722" s="35"/>
      <c r="C1722" s="35"/>
      <c r="D1722" s="35"/>
      <c r="E1722" s="35"/>
      <c r="F1722" s="35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</row>
    <row r="1723" spans="1:21" ht="12.75">
      <c r="A1723" s="2"/>
      <c r="B1723" s="35"/>
      <c r="C1723" s="35"/>
      <c r="D1723" s="35"/>
      <c r="E1723" s="35"/>
      <c r="F1723" s="35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</row>
    <row r="1724" spans="1:21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</row>
    <row r="1725" spans="1:21" ht="12.75">
      <c r="A1725" s="2"/>
      <c r="B1725" s="35" t="s">
        <v>46</v>
      </c>
      <c r="C1725" s="35"/>
      <c r="D1725" s="35"/>
      <c r="E1725" s="35"/>
      <c r="F1725" s="35"/>
      <c r="G1725" s="2"/>
      <c r="H1725" s="11"/>
      <c r="I1725" s="11"/>
      <c r="J1725" s="11"/>
      <c r="K1725" s="11"/>
      <c r="L1725" s="11"/>
      <c r="M1725" s="11"/>
      <c r="N1725" s="2"/>
      <c r="O1725" s="2"/>
      <c r="P1725" s="2"/>
      <c r="Q1725" s="2"/>
      <c r="R1725" s="2"/>
      <c r="S1725" s="2"/>
      <c r="T1725" s="2"/>
      <c r="U1725" s="2"/>
    </row>
    <row r="1726" spans="1:21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</row>
    <row r="1727" spans="1:21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</row>
    <row r="1728" spans="1:21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</row>
    <row r="1729" spans="1:21" ht="12.75">
      <c r="A1729" s="10" t="s">
        <v>585</v>
      </c>
      <c r="B1729" s="35" t="s">
        <v>586</v>
      </c>
      <c r="C1729" s="35"/>
      <c r="D1729" s="35"/>
      <c r="E1729" s="35"/>
      <c r="F1729" s="35"/>
      <c r="G1729" s="2"/>
      <c r="H1729" s="2"/>
      <c r="I1729" s="4"/>
      <c r="J1729" s="4"/>
      <c r="K1729" s="4"/>
      <c r="L1729" s="4"/>
      <c r="M1729" s="4"/>
      <c r="N1729" s="2"/>
      <c r="O1729" s="2"/>
      <c r="P1729" s="2"/>
      <c r="Q1729" s="2"/>
      <c r="R1729" s="2"/>
      <c r="S1729" s="2"/>
      <c r="T1729" s="2"/>
      <c r="U1729" s="2"/>
    </row>
    <row r="1730" spans="1:21" ht="12.75">
      <c r="A1730" s="10"/>
      <c r="B1730" s="35"/>
      <c r="C1730" s="35"/>
      <c r="D1730" s="35"/>
      <c r="E1730" s="35"/>
      <c r="F1730" s="35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</row>
    <row r="1731" spans="1:21" ht="12.75">
      <c r="A1731" s="2"/>
      <c r="B1731" s="35"/>
      <c r="C1731" s="35"/>
      <c r="D1731" s="35"/>
      <c r="E1731" s="35"/>
      <c r="F1731" s="35"/>
      <c r="G1731" s="2"/>
      <c r="H1731" s="7" t="s">
        <v>10</v>
      </c>
      <c r="I1731" s="11">
        <v>4.5</v>
      </c>
      <c r="J1731" s="11"/>
      <c r="K1731" s="11"/>
      <c r="L1731" s="11"/>
      <c r="M1731" s="11"/>
      <c r="N1731" s="2"/>
      <c r="O1731" s="2"/>
      <c r="P1731" s="2"/>
      <c r="Q1731" s="2"/>
      <c r="R1731" s="2"/>
      <c r="S1731" s="2"/>
      <c r="T1731" s="2"/>
      <c r="U1731" s="2"/>
    </row>
    <row r="1732" spans="1:21" ht="12.75">
      <c r="A1732" s="2"/>
      <c r="B1732" s="35"/>
      <c r="C1732" s="35"/>
      <c r="D1732" s="35"/>
      <c r="E1732" s="35"/>
      <c r="F1732" s="35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</row>
    <row r="1733" spans="1:21" ht="12.75">
      <c r="A1733" s="2"/>
      <c r="B1733" s="35"/>
      <c r="C1733" s="35"/>
      <c r="D1733" s="35"/>
      <c r="E1733" s="35"/>
      <c r="F1733" s="35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</row>
    <row r="1734" spans="1:21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</row>
    <row r="1735" spans="1:21" ht="12.75">
      <c r="A1735" s="2"/>
      <c r="B1735" s="35" t="s">
        <v>46</v>
      </c>
      <c r="C1735" s="35"/>
      <c r="D1735" s="35"/>
      <c r="E1735" s="35"/>
      <c r="F1735" s="35"/>
      <c r="G1735" s="2"/>
      <c r="H1735" s="11"/>
      <c r="I1735" s="11"/>
      <c r="J1735" s="11"/>
      <c r="K1735" s="11"/>
      <c r="L1735" s="11"/>
      <c r="M1735" s="11"/>
      <c r="N1735" s="2"/>
      <c r="O1735" s="2"/>
      <c r="P1735" s="2"/>
      <c r="Q1735" s="2"/>
      <c r="R1735" s="2"/>
      <c r="S1735" s="2"/>
      <c r="T1735" s="2"/>
      <c r="U1735" s="2"/>
    </row>
    <row r="1736" spans="1:21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</row>
    <row r="1737" spans="1:21" ht="12.75">
      <c r="A1737" s="10" t="s">
        <v>587</v>
      </c>
      <c r="B1737" s="35" t="s">
        <v>588</v>
      </c>
      <c r="C1737" s="35"/>
      <c r="D1737" s="35"/>
      <c r="E1737" s="35"/>
      <c r="F1737" s="35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</row>
    <row r="1738" spans="1:21" ht="12.75">
      <c r="A1738" s="2"/>
      <c r="B1738" s="35"/>
      <c r="C1738" s="35"/>
      <c r="D1738" s="35"/>
      <c r="E1738" s="35"/>
      <c r="F1738" s="35"/>
      <c r="G1738" s="2"/>
      <c r="H1738" s="7" t="s">
        <v>10</v>
      </c>
      <c r="I1738" s="11"/>
      <c r="J1738" s="11"/>
      <c r="K1738" s="11"/>
      <c r="L1738" s="11"/>
      <c r="M1738" s="11"/>
      <c r="N1738" s="2"/>
      <c r="O1738" s="2"/>
      <c r="P1738" s="2"/>
      <c r="Q1738" s="2"/>
      <c r="R1738" s="2"/>
      <c r="S1738" s="2"/>
      <c r="T1738" s="2"/>
      <c r="U1738" s="2"/>
    </row>
    <row r="1739" spans="1:21" ht="12.75">
      <c r="A1739" s="2"/>
      <c r="B1739" s="35"/>
      <c r="C1739" s="35"/>
      <c r="D1739" s="35"/>
      <c r="E1739" s="35"/>
      <c r="F1739" s="35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</row>
    <row r="1740" spans="1:21" ht="12.75">
      <c r="A1740" s="2"/>
      <c r="B1740" s="35"/>
      <c r="C1740" s="35"/>
      <c r="D1740" s="35"/>
      <c r="E1740" s="35"/>
      <c r="F1740" s="35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</row>
    <row r="1741" spans="1:21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</row>
    <row r="1742" spans="1:21" ht="12.75">
      <c r="A1742" s="2"/>
      <c r="B1742" s="35" t="s">
        <v>46</v>
      </c>
      <c r="C1742" s="35"/>
      <c r="D1742" s="35"/>
      <c r="E1742" s="35"/>
      <c r="F1742" s="35"/>
      <c r="G1742" s="2"/>
      <c r="H1742" s="11"/>
      <c r="I1742" s="11"/>
      <c r="J1742" s="11"/>
      <c r="K1742" s="11"/>
      <c r="L1742" s="11"/>
      <c r="M1742" s="11"/>
      <c r="N1742" s="2"/>
      <c r="O1742" s="2"/>
      <c r="P1742" s="2"/>
      <c r="Q1742" s="2"/>
      <c r="R1742" s="2"/>
      <c r="S1742" s="2"/>
      <c r="T1742" s="2"/>
      <c r="U1742" s="2"/>
    </row>
    <row r="1743" spans="1:21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</row>
    <row r="1744" spans="1:21" ht="12.75">
      <c r="A1744" s="10" t="s">
        <v>589</v>
      </c>
      <c r="B1744" s="35" t="s">
        <v>590</v>
      </c>
      <c r="C1744" s="35"/>
      <c r="D1744" s="35"/>
      <c r="E1744" s="35"/>
      <c r="F1744" s="35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</row>
    <row r="1745" spans="1:21" ht="12.75">
      <c r="A1745" s="2"/>
      <c r="B1745" s="35"/>
      <c r="C1745" s="35"/>
      <c r="D1745" s="35"/>
      <c r="E1745" s="35"/>
      <c r="F1745" s="35"/>
      <c r="G1745" s="2"/>
      <c r="H1745" s="7" t="s">
        <v>10</v>
      </c>
      <c r="I1745" s="11">
        <v>11</v>
      </c>
      <c r="J1745" s="11">
        <v>12</v>
      </c>
      <c r="K1745" s="11">
        <v>15</v>
      </c>
      <c r="L1745" s="11">
        <v>17</v>
      </c>
      <c r="M1745" s="11">
        <v>19</v>
      </c>
      <c r="N1745" s="2"/>
      <c r="O1745" s="2"/>
      <c r="P1745" s="2"/>
      <c r="Q1745" s="2"/>
      <c r="R1745" s="2"/>
      <c r="S1745" s="2"/>
      <c r="T1745" s="2"/>
      <c r="U1745" s="2"/>
    </row>
    <row r="1746" spans="1:21" ht="12.75">
      <c r="A1746" s="2"/>
      <c r="B1746" s="35"/>
      <c r="C1746" s="35"/>
      <c r="D1746" s="35"/>
      <c r="E1746" s="35"/>
      <c r="F1746" s="35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</row>
    <row r="1747" spans="1:21" ht="12.75">
      <c r="A1747" s="2"/>
      <c r="B1747" s="35"/>
      <c r="C1747" s="35"/>
      <c r="D1747" s="35"/>
      <c r="E1747" s="35"/>
      <c r="F1747" s="35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</row>
    <row r="1748" spans="1:21" ht="12.75">
      <c r="A1748" s="2"/>
      <c r="B1748" s="35"/>
      <c r="C1748" s="35"/>
      <c r="D1748" s="35"/>
      <c r="E1748" s="35"/>
      <c r="F1748" s="35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</row>
    <row r="1749" spans="1:21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</row>
    <row r="1750" spans="1:21" ht="12.75">
      <c r="A1750" s="2"/>
      <c r="B1750" s="35" t="s">
        <v>46</v>
      </c>
      <c r="C1750" s="35"/>
      <c r="D1750" s="35"/>
      <c r="E1750" s="35"/>
      <c r="F1750" s="35"/>
      <c r="G1750" s="2"/>
      <c r="H1750" s="11"/>
      <c r="I1750" s="11"/>
      <c r="J1750" s="11"/>
      <c r="K1750" s="11"/>
      <c r="L1750" s="11"/>
      <c r="M1750" s="11"/>
      <c r="N1750" s="2"/>
      <c r="O1750" s="2"/>
      <c r="P1750" s="2"/>
      <c r="Q1750" s="2"/>
      <c r="R1750" s="2"/>
      <c r="S1750" s="2"/>
      <c r="T1750" s="2"/>
      <c r="U1750" s="2"/>
    </row>
    <row r="1751" spans="1:21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</row>
    <row r="1752" spans="1:21" ht="12.75">
      <c r="A1752" s="2"/>
      <c r="B1752" s="35" t="s">
        <v>51</v>
      </c>
      <c r="C1752" s="35"/>
      <c r="D1752" s="35"/>
      <c r="E1752" s="35"/>
      <c r="F1752" s="35"/>
      <c r="G1752" s="2"/>
      <c r="H1752" s="11"/>
      <c r="I1752" s="11"/>
      <c r="J1752" s="11"/>
      <c r="K1752" s="11"/>
      <c r="L1752" s="11"/>
      <c r="M1752" s="11"/>
      <c r="N1752" s="2"/>
      <c r="O1752" s="2"/>
      <c r="P1752" s="2"/>
      <c r="Q1752" s="2"/>
      <c r="R1752" s="2"/>
      <c r="S1752" s="2"/>
      <c r="T1752" s="2"/>
      <c r="U1752" s="2"/>
    </row>
    <row r="1753" spans="1:21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</row>
    <row r="1754" spans="1:21" ht="12.75">
      <c r="A1754" s="10" t="s">
        <v>591</v>
      </c>
      <c r="B1754" s="35" t="s">
        <v>592</v>
      </c>
      <c r="C1754" s="35"/>
      <c r="D1754" s="35"/>
      <c r="E1754" s="35"/>
      <c r="F1754" s="35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</row>
    <row r="1755" spans="1:21" ht="12.75">
      <c r="A1755" s="2"/>
      <c r="B1755" s="35"/>
      <c r="C1755" s="35"/>
      <c r="D1755" s="35"/>
      <c r="E1755" s="35"/>
      <c r="F1755" s="35"/>
      <c r="G1755" s="2"/>
      <c r="H1755" s="7" t="s">
        <v>10</v>
      </c>
      <c r="I1755" s="11"/>
      <c r="J1755" s="11"/>
      <c r="K1755" s="11"/>
      <c r="L1755" s="11"/>
      <c r="M1755" s="11"/>
      <c r="N1755" s="2"/>
      <c r="O1755" s="2"/>
      <c r="P1755" s="2"/>
      <c r="Q1755" s="2"/>
      <c r="R1755" s="2"/>
      <c r="S1755" s="2"/>
      <c r="T1755" s="2"/>
      <c r="U1755" s="2"/>
    </row>
    <row r="1756" spans="1:21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</row>
    <row r="1757" spans="1:21" ht="12.75">
      <c r="A1757" s="2"/>
      <c r="B1757" s="35" t="s">
        <v>51</v>
      </c>
      <c r="C1757" s="35"/>
      <c r="D1757" s="35"/>
      <c r="E1757" s="35"/>
      <c r="F1757" s="35"/>
      <c r="G1757" s="2"/>
      <c r="H1757" s="11"/>
      <c r="I1757" s="11"/>
      <c r="J1757" s="11"/>
      <c r="K1757" s="11"/>
      <c r="L1757" s="11"/>
      <c r="M1757" s="11"/>
      <c r="N1757" s="2"/>
      <c r="O1757" s="2"/>
      <c r="P1757" s="2"/>
      <c r="Q1757" s="2"/>
      <c r="R1757" s="2"/>
      <c r="S1757" s="2"/>
      <c r="T1757" s="2"/>
      <c r="U1757" s="2"/>
    </row>
    <row r="1758" spans="1:21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</row>
    <row r="1759" spans="1:21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</row>
    <row r="1760" spans="1:21" ht="12.75">
      <c r="A1760" s="10" t="s">
        <v>593</v>
      </c>
      <c r="B1760" s="35" t="s">
        <v>594</v>
      </c>
      <c r="C1760" s="35"/>
      <c r="D1760" s="35"/>
      <c r="E1760" s="35"/>
      <c r="F1760" s="35"/>
      <c r="G1760" s="2"/>
      <c r="H1760" s="2"/>
      <c r="I1760" s="4"/>
      <c r="J1760" s="4"/>
      <c r="K1760" s="4"/>
      <c r="L1760" s="4"/>
      <c r="M1760" s="4"/>
      <c r="N1760" s="2"/>
      <c r="O1760" s="2"/>
      <c r="P1760" s="2"/>
      <c r="Q1760" s="2"/>
      <c r="R1760" s="2"/>
      <c r="S1760" s="2"/>
      <c r="T1760" s="2"/>
      <c r="U1760" s="2"/>
    </row>
    <row r="1761" spans="1:21" ht="12.75">
      <c r="A1761" s="10"/>
      <c r="B1761" s="35"/>
      <c r="C1761" s="35"/>
      <c r="D1761" s="35"/>
      <c r="E1761" s="35"/>
      <c r="F1761" s="35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</row>
    <row r="1762" spans="1:21" ht="12.75">
      <c r="A1762" s="2"/>
      <c r="B1762" s="35"/>
      <c r="C1762" s="35"/>
      <c r="D1762" s="35"/>
      <c r="E1762" s="35"/>
      <c r="F1762" s="35"/>
      <c r="G1762" s="2"/>
      <c r="H1762" s="7" t="s">
        <v>10</v>
      </c>
      <c r="I1762" s="11">
        <f>I1766+I1773</f>
        <v>39.2</v>
      </c>
      <c r="J1762" s="11">
        <f>J1766+J1773</f>
        <v>16.1</v>
      </c>
      <c r="K1762" s="11">
        <f>K1766+K1773</f>
        <v>21</v>
      </c>
      <c r="L1762" s="11">
        <f>L1766+L1773</f>
        <v>27</v>
      </c>
      <c r="M1762" s="11">
        <f>M1766+M1773</f>
        <v>35</v>
      </c>
      <c r="N1762" s="2"/>
      <c r="O1762" s="2"/>
      <c r="P1762" s="2"/>
      <c r="Q1762" s="2"/>
      <c r="R1762" s="2"/>
      <c r="S1762" s="2"/>
      <c r="T1762" s="2"/>
      <c r="U1762" s="2"/>
    </row>
    <row r="1763" spans="1:21" ht="12.75">
      <c r="A1763" s="2"/>
      <c r="B1763" s="35"/>
      <c r="C1763" s="35"/>
      <c r="D1763" s="35"/>
      <c r="E1763" s="35"/>
      <c r="F1763" s="35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</row>
    <row r="1764" spans="1:21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</row>
    <row r="1765" spans="1:21" ht="12.75">
      <c r="A1765" s="10" t="s">
        <v>595</v>
      </c>
      <c r="B1765" s="35" t="s">
        <v>596</v>
      </c>
      <c r="C1765" s="35"/>
      <c r="D1765" s="35"/>
      <c r="E1765" s="35"/>
      <c r="F1765" s="35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</row>
    <row r="1766" spans="1:21" ht="12.75">
      <c r="A1766" s="2"/>
      <c r="B1766" s="35"/>
      <c r="C1766" s="35"/>
      <c r="D1766" s="35"/>
      <c r="E1766" s="35"/>
      <c r="F1766" s="35"/>
      <c r="G1766" s="2"/>
      <c r="H1766" s="7" t="s">
        <v>10</v>
      </c>
      <c r="I1766" s="11">
        <v>39.2</v>
      </c>
      <c r="J1766" s="11">
        <v>16.1</v>
      </c>
      <c r="K1766" s="11">
        <v>21</v>
      </c>
      <c r="L1766" s="11">
        <v>27</v>
      </c>
      <c r="M1766" s="11">
        <v>35</v>
      </c>
      <c r="N1766" s="2"/>
      <c r="O1766" s="2"/>
      <c r="P1766" s="2"/>
      <c r="Q1766" s="2"/>
      <c r="R1766" s="2"/>
      <c r="S1766" s="2"/>
      <c r="T1766" s="2"/>
      <c r="U1766" s="2"/>
    </row>
    <row r="1767" spans="1:21" ht="12.75">
      <c r="A1767" s="2"/>
      <c r="B1767" s="35"/>
      <c r="C1767" s="35"/>
      <c r="D1767" s="35"/>
      <c r="E1767" s="35"/>
      <c r="F1767" s="35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</row>
    <row r="1768" spans="1:21" ht="12.75">
      <c r="A1768" s="2"/>
      <c r="B1768" s="35"/>
      <c r="C1768" s="35"/>
      <c r="D1768" s="35"/>
      <c r="E1768" s="35"/>
      <c r="F1768" s="35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</row>
    <row r="1769" spans="1:21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</row>
    <row r="1770" spans="1:21" ht="12.75">
      <c r="A1770" s="2"/>
      <c r="B1770" s="35" t="s">
        <v>46</v>
      </c>
      <c r="C1770" s="35"/>
      <c r="D1770" s="35"/>
      <c r="E1770" s="35"/>
      <c r="F1770" s="35"/>
      <c r="G1770" s="2"/>
      <c r="H1770" s="11"/>
      <c r="I1770" s="11"/>
      <c r="J1770" s="11"/>
      <c r="K1770" s="11"/>
      <c r="L1770" s="11"/>
      <c r="M1770" s="11"/>
      <c r="N1770" s="2"/>
      <c r="O1770" s="2"/>
      <c r="P1770" s="2"/>
      <c r="Q1770" s="2"/>
      <c r="R1770" s="2"/>
      <c r="S1770" s="2"/>
      <c r="T1770" s="2"/>
      <c r="U1770" s="2"/>
    </row>
    <row r="1771" spans="1:21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</row>
    <row r="1772" spans="1:21" ht="12.75">
      <c r="A1772" s="10" t="s">
        <v>597</v>
      </c>
      <c r="B1772" s="35" t="s">
        <v>598</v>
      </c>
      <c r="C1772" s="35"/>
      <c r="D1772" s="35"/>
      <c r="E1772" s="35"/>
      <c r="F1772" s="35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</row>
    <row r="1773" spans="1:21" ht="12.75">
      <c r="A1773" s="2"/>
      <c r="B1773" s="35"/>
      <c r="C1773" s="35"/>
      <c r="D1773" s="35"/>
      <c r="E1773" s="35"/>
      <c r="F1773" s="35"/>
      <c r="G1773" s="2"/>
      <c r="H1773" s="7" t="s">
        <v>10</v>
      </c>
      <c r="I1773" s="11"/>
      <c r="J1773" s="11"/>
      <c r="K1773" s="11"/>
      <c r="L1773" s="11"/>
      <c r="M1773" s="11"/>
      <c r="N1773" s="2"/>
      <c r="O1773" s="2"/>
      <c r="P1773" s="2"/>
      <c r="Q1773" s="2"/>
      <c r="R1773" s="2"/>
      <c r="S1773" s="2"/>
      <c r="T1773" s="2"/>
      <c r="U1773" s="2"/>
    </row>
    <row r="1774" spans="1:21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</row>
    <row r="1775" spans="1:21" ht="12.75">
      <c r="A1775" s="2"/>
      <c r="B1775" s="35" t="s">
        <v>46</v>
      </c>
      <c r="C1775" s="35"/>
      <c r="D1775" s="35"/>
      <c r="E1775" s="35"/>
      <c r="F1775" s="35"/>
      <c r="G1775" s="2"/>
      <c r="H1775" s="11"/>
      <c r="I1775" s="11"/>
      <c r="J1775" s="11"/>
      <c r="K1775" s="11"/>
      <c r="L1775" s="11"/>
      <c r="M1775" s="11"/>
      <c r="N1775" s="2"/>
      <c r="O1775" s="2"/>
      <c r="P1775" s="2"/>
      <c r="Q1775" s="2"/>
      <c r="R1775" s="2"/>
      <c r="S1775" s="2"/>
      <c r="T1775" s="2"/>
      <c r="U1775" s="2"/>
    </row>
    <row r="1776" spans="1:21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</row>
    <row r="1777" spans="1:21" ht="12.75">
      <c r="A1777" s="2"/>
      <c r="B1777" s="35" t="s">
        <v>51</v>
      </c>
      <c r="C1777" s="35"/>
      <c r="D1777" s="35"/>
      <c r="E1777" s="35"/>
      <c r="F1777" s="35"/>
      <c r="G1777" s="2"/>
      <c r="H1777" s="11"/>
      <c r="I1777" s="11"/>
      <c r="J1777" s="11"/>
      <c r="K1777" s="11"/>
      <c r="L1777" s="11"/>
      <c r="M1777" s="11"/>
      <c r="N1777" s="2"/>
      <c r="O1777" s="2"/>
      <c r="P1777" s="2"/>
      <c r="Q1777" s="2"/>
      <c r="R1777" s="2"/>
      <c r="S1777" s="2"/>
      <c r="T1777" s="2"/>
      <c r="U1777" s="2"/>
    </row>
    <row r="1778" spans="1:21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</row>
    <row r="1779" spans="1:21" ht="12.75">
      <c r="A1779" s="2"/>
      <c r="B1779" s="35" t="s">
        <v>64</v>
      </c>
      <c r="C1779" s="35"/>
      <c r="D1779" s="35"/>
      <c r="E1779" s="35"/>
      <c r="F1779" s="35"/>
      <c r="G1779" s="2"/>
      <c r="H1779" s="11"/>
      <c r="I1779" s="11"/>
      <c r="J1779" s="11"/>
      <c r="K1779" s="11"/>
      <c r="L1779" s="11"/>
      <c r="M1779" s="11"/>
      <c r="N1779" s="2"/>
      <c r="O1779" s="2"/>
      <c r="P1779" s="2"/>
      <c r="Q1779" s="2"/>
      <c r="R1779" s="2"/>
      <c r="S1779" s="2"/>
      <c r="T1779" s="2"/>
      <c r="U1779" s="2"/>
    </row>
    <row r="1780" spans="1:21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</row>
    <row r="1781" spans="1:21" ht="12.75">
      <c r="A1781" s="2"/>
      <c r="B1781" s="35" t="s">
        <v>92</v>
      </c>
      <c r="C1781" s="35"/>
      <c r="D1781" s="35"/>
      <c r="E1781" s="35"/>
      <c r="F1781" s="35"/>
      <c r="G1781" s="2"/>
      <c r="H1781" s="11"/>
      <c r="I1781" s="11"/>
      <c r="J1781" s="11"/>
      <c r="K1781" s="11"/>
      <c r="L1781" s="11"/>
      <c r="M1781" s="11"/>
      <c r="N1781" s="2"/>
      <c r="O1781" s="2"/>
      <c r="P1781" s="2"/>
      <c r="Q1781" s="2"/>
      <c r="R1781" s="2"/>
      <c r="S1781" s="2"/>
      <c r="T1781" s="2"/>
      <c r="U1781" s="2"/>
    </row>
    <row r="1782" spans="1:21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</row>
    <row r="1783" spans="1:21" ht="12.75" customHeight="1">
      <c r="A1783" s="10" t="s">
        <v>599</v>
      </c>
      <c r="B1783" s="35" t="s">
        <v>600</v>
      </c>
      <c r="C1783" s="35"/>
      <c r="D1783" s="35"/>
      <c r="E1783" s="35"/>
      <c r="F1783" s="35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</row>
    <row r="1784" spans="1:21" ht="12.75">
      <c r="A1784" s="2"/>
      <c r="B1784" s="35"/>
      <c r="C1784" s="35"/>
      <c r="D1784" s="35"/>
      <c r="E1784" s="35"/>
      <c r="F1784" s="35"/>
      <c r="G1784" s="2"/>
      <c r="H1784" s="7" t="s">
        <v>10</v>
      </c>
      <c r="I1784" s="11">
        <f>I1787+I1806+I1865+I1894</f>
        <v>1701.02</v>
      </c>
      <c r="J1784" s="11">
        <f>J1787+J1806+J1865+J1894</f>
        <v>1626.02</v>
      </c>
      <c r="K1784" s="11">
        <f>K1787+K1806+K1865+K1894</f>
        <v>1193.84</v>
      </c>
      <c r="L1784" s="11">
        <f>L1787+L1806+L1865+L1894</f>
        <v>1371.7</v>
      </c>
      <c r="M1784" s="11">
        <f>M1787+M1806+M1865+M1894</f>
        <v>1566.4</v>
      </c>
      <c r="N1784" s="2"/>
      <c r="O1784" s="2"/>
      <c r="P1784" s="2"/>
      <c r="Q1784" s="2"/>
      <c r="R1784" s="2"/>
      <c r="S1784" s="2"/>
      <c r="T1784" s="2"/>
      <c r="U1784" s="2"/>
    </row>
    <row r="1785" spans="1:21" ht="12.75">
      <c r="A1785" s="2"/>
      <c r="B1785" s="35"/>
      <c r="C1785" s="35"/>
      <c r="D1785" s="35"/>
      <c r="E1785" s="35"/>
      <c r="F1785" s="35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</row>
    <row r="1786" spans="1:21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</row>
    <row r="1787" spans="1:21" ht="12.75">
      <c r="A1787" s="10" t="s">
        <v>601</v>
      </c>
      <c r="B1787" s="35" t="s">
        <v>602</v>
      </c>
      <c r="C1787" s="35"/>
      <c r="D1787" s="35"/>
      <c r="E1787" s="35"/>
      <c r="F1787" s="35"/>
      <c r="G1787" s="2"/>
      <c r="H1787" s="7" t="s">
        <v>10</v>
      </c>
      <c r="I1787" s="11">
        <f>I1790+I1797</f>
        <v>618.11</v>
      </c>
      <c r="J1787" s="11">
        <f>J1790+J1797</f>
        <v>558.44</v>
      </c>
      <c r="K1787" s="11">
        <f>K1790+K1797</f>
        <v>428.54</v>
      </c>
      <c r="L1787" s="11">
        <f>L1790+L1797</f>
        <v>512</v>
      </c>
      <c r="M1787" s="11">
        <f>M1790+M1797</f>
        <v>604</v>
      </c>
      <c r="N1787" s="2"/>
      <c r="O1787" s="2"/>
      <c r="P1787" s="2"/>
      <c r="Q1787" s="2"/>
      <c r="R1787" s="2"/>
      <c r="S1787" s="2"/>
      <c r="T1787" s="2"/>
      <c r="U1787" s="2"/>
    </row>
    <row r="1788" spans="1:21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</row>
    <row r="1789" spans="1:21" ht="12.75">
      <c r="A1789" s="10" t="s">
        <v>603</v>
      </c>
      <c r="B1789" s="35" t="s">
        <v>604</v>
      </c>
      <c r="C1789" s="35"/>
      <c r="D1789" s="35"/>
      <c r="E1789" s="35"/>
      <c r="F1789" s="35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</row>
    <row r="1790" spans="1:21" ht="12.75">
      <c r="A1790" s="2"/>
      <c r="B1790" s="35"/>
      <c r="C1790" s="35"/>
      <c r="D1790" s="35"/>
      <c r="E1790" s="35"/>
      <c r="F1790" s="35"/>
      <c r="G1790" s="2"/>
      <c r="H1790" s="7" t="s">
        <v>10</v>
      </c>
      <c r="I1790" s="11">
        <v>146.03</v>
      </c>
      <c r="J1790" s="11">
        <v>58</v>
      </c>
      <c r="K1790" s="11">
        <v>20</v>
      </c>
      <c r="L1790" s="11">
        <v>20</v>
      </c>
      <c r="M1790" s="11">
        <v>20</v>
      </c>
      <c r="N1790" s="2"/>
      <c r="O1790" s="2"/>
      <c r="P1790" s="2"/>
      <c r="Q1790" s="2"/>
      <c r="R1790" s="2"/>
      <c r="S1790" s="2"/>
      <c r="T1790" s="2"/>
      <c r="U1790" s="2"/>
    </row>
    <row r="1791" spans="1:21" ht="12.75">
      <c r="A1791" s="2"/>
      <c r="B1791" s="35"/>
      <c r="C1791" s="35"/>
      <c r="D1791" s="35"/>
      <c r="E1791" s="35"/>
      <c r="F1791" s="35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</row>
    <row r="1792" spans="1:21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</row>
    <row r="1793" spans="1:21" ht="12.75">
      <c r="A1793" s="2"/>
      <c r="B1793" s="35" t="s">
        <v>46</v>
      </c>
      <c r="C1793" s="35"/>
      <c r="D1793" s="35"/>
      <c r="E1793" s="35"/>
      <c r="F1793" s="35"/>
      <c r="G1793" s="2"/>
      <c r="H1793" s="2"/>
      <c r="I1793" s="4"/>
      <c r="J1793" s="4"/>
      <c r="K1793" s="4"/>
      <c r="L1793" s="4"/>
      <c r="M1793" s="4"/>
      <c r="N1793" s="2"/>
      <c r="O1793" s="2"/>
      <c r="P1793" s="2"/>
      <c r="Q1793" s="2"/>
      <c r="R1793" s="2"/>
      <c r="S1793" s="2"/>
      <c r="T1793" s="2"/>
      <c r="U1793" s="2"/>
    </row>
    <row r="1794" spans="1:21" ht="12.75">
      <c r="A1794" s="2"/>
      <c r="B1794" s="35"/>
      <c r="C1794" s="35"/>
      <c r="D1794" s="35"/>
      <c r="E1794" s="35"/>
      <c r="F1794" s="35"/>
      <c r="G1794" s="2"/>
      <c r="H1794" s="11"/>
      <c r="I1794" s="11"/>
      <c r="J1794" s="11"/>
      <c r="K1794" s="11"/>
      <c r="L1794" s="11"/>
      <c r="M1794" s="11"/>
      <c r="N1794" s="2"/>
      <c r="O1794" s="2"/>
      <c r="P1794" s="2"/>
      <c r="Q1794" s="2"/>
      <c r="R1794" s="2"/>
      <c r="S1794" s="2"/>
      <c r="T1794" s="2"/>
      <c r="U1794" s="2"/>
    </row>
    <row r="1795" spans="1:21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</row>
    <row r="1796" spans="1:21" ht="12.75">
      <c r="A1796" s="10" t="s">
        <v>605</v>
      </c>
      <c r="B1796" s="35" t="s">
        <v>606</v>
      </c>
      <c r="C1796" s="35"/>
      <c r="D1796" s="35"/>
      <c r="E1796" s="35"/>
      <c r="F1796" s="35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</row>
    <row r="1797" spans="1:21" ht="12.75">
      <c r="A1797" s="2"/>
      <c r="B1797" s="35"/>
      <c r="C1797" s="35"/>
      <c r="D1797" s="35"/>
      <c r="E1797" s="35"/>
      <c r="F1797" s="35"/>
      <c r="G1797" s="2"/>
      <c r="H1797" s="7" t="s">
        <v>10</v>
      </c>
      <c r="I1797" s="11">
        <v>472.08</v>
      </c>
      <c r="J1797" s="11">
        <v>500.44</v>
      </c>
      <c r="K1797" s="11">
        <v>408.54</v>
      </c>
      <c r="L1797" s="11">
        <v>492</v>
      </c>
      <c r="M1797" s="11">
        <v>584</v>
      </c>
      <c r="N1797" s="2"/>
      <c r="O1797" s="2"/>
      <c r="P1797" s="2"/>
      <c r="Q1797" s="2"/>
      <c r="R1797" s="2"/>
      <c r="S1797" s="2"/>
      <c r="T1797" s="2"/>
      <c r="U1797" s="2"/>
    </row>
    <row r="1798" spans="1:21" ht="12.75">
      <c r="A1798" s="2"/>
      <c r="B1798" s="35"/>
      <c r="C1798" s="35"/>
      <c r="D1798" s="35"/>
      <c r="E1798" s="35"/>
      <c r="F1798" s="35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</row>
    <row r="1799" spans="1:21" ht="12.75">
      <c r="A1799" s="2"/>
      <c r="B1799" s="35"/>
      <c r="C1799" s="35"/>
      <c r="D1799" s="35"/>
      <c r="E1799" s="35"/>
      <c r="F1799" s="35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</row>
    <row r="1800" spans="1:21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</row>
    <row r="1801" spans="1:21" ht="12.75">
      <c r="A1801" s="2"/>
      <c r="B1801" s="35" t="s">
        <v>46</v>
      </c>
      <c r="C1801" s="35"/>
      <c r="D1801" s="35"/>
      <c r="E1801" s="35"/>
      <c r="F1801" s="35"/>
      <c r="G1801" s="2"/>
      <c r="H1801" s="11"/>
      <c r="I1801" s="11"/>
      <c r="J1801" s="11"/>
      <c r="K1801" s="11"/>
      <c r="L1801" s="11"/>
      <c r="M1801" s="11"/>
      <c r="N1801" s="2"/>
      <c r="O1801" s="2"/>
      <c r="P1801" s="2"/>
      <c r="Q1801" s="2"/>
      <c r="R1801" s="2"/>
      <c r="S1801" s="2"/>
      <c r="T1801" s="2"/>
      <c r="U1801" s="2"/>
    </row>
    <row r="1802" spans="1:21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</row>
    <row r="1803" spans="1:21" ht="12.75">
      <c r="A1803" s="2"/>
      <c r="B1803" s="35" t="s">
        <v>64</v>
      </c>
      <c r="C1803" s="35"/>
      <c r="D1803" s="35"/>
      <c r="E1803" s="35"/>
      <c r="F1803" s="35"/>
      <c r="G1803" s="2"/>
      <c r="H1803" s="11"/>
      <c r="I1803" s="11"/>
      <c r="J1803" s="11"/>
      <c r="K1803" s="11"/>
      <c r="L1803" s="11"/>
      <c r="M1803" s="11"/>
      <c r="N1803" s="2"/>
      <c r="O1803" s="2"/>
      <c r="P1803" s="2"/>
      <c r="Q1803" s="2"/>
      <c r="R1803" s="2"/>
      <c r="S1803" s="2"/>
      <c r="T1803" s="2"/>
      <c r="U1803" s="2"/>
    </row>
    <row r="1804" spans="1:21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</row>
    <row r="1805" spans="1:21" ht="12.75">
      <c r="A1805" s="10" t="s">
        <v>607</v>
      </c>
      <c r="B1805" s="35" t="s">
        <v>608</v>
      </c>
      <c r="C1805" s="35"/>
      <c r="D1805" s="35"/>
      <c r="E1805" s="35"/>
      <c r="F1805" s="35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</row>
    <row r="1806" spans="1:21" ht="12.75">
      <c r="A1806" s="2"/>
      <c r="B1806" s="35"/>
      <c r="C1806" s="35"/>
      <c r="D1806" s="35"/>
      <c r="E1806" s="35"/>
      <c r="F1806" s="35"/>
      <c r="G1806" s="2"/>
      <c r="H1806" s="7" t="s">
        <v>10</v>
      </c>
      <c r="I1806" s="11">
        <f>I1810+I1817+I1823+I1828+I1835+I1841</f>
        <v>557.0999999999999</v>
      </c>
      <c r="J1806" s="11">
        <f>J1810+J1817+J1823+J1828+J1835+J1841</f>
        <v>603.48</v>
      </c>
      <c r="K1806" s="11">
        <v>310</v>
      </c>
      <c r="L1806" s="11">
        <v>380</v>
      </c>
      <c r="M1806" s="11">
        <v>450</v>
      </c>
      <c r="N1806" s="2"/>
      <c r="O1806" s="2"/>
      <c r="P1806" s="2"/>
      <c r="Q1806" s="2"/>
      <c r="R1806" s="2"/>
      <c r="S1806" s="2"/>
      <c r="T1806" s="2"/>
      <c r="U1806" s="2"/>
    </row>
    <row r="1807" spans="1:21" ht="12.75">
      <c r="A1807" s="2"/>
      <c r="B1807" s="35"/>
      <c r="C1807" s="35"/>
      <c r="D1807" s="35"/>
      <c r="E1807" s="35"/>
      <c r="F1807" s="35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</row>
    <row r="1808" spans="1:21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</row>
    <row r="1809" spans="1:21" ht="12.75">
      <c r="A1809" s="10" t="s">
        <v>609</v>
      </c>
      <c r="B1809" s="35" t="s">
        <v>610</v>
      </c>
      <c r="C1809" s="35"/>
      <c r="D1809" s="35"/>
      <c r="E1809" s="35"/>
      <c r="F1809" s="35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</row>
    <row r="1810" spans="1:21" ht="12.75">
      <c r="A1810" s="2"/>
      <c r="B1810" s="35"/>
      <c r="C1810" s="35"/>
      <c r="D1810" s="35"/>
      <c r="E1810" s="35"/>
      <c r="F1810" s="35"/>
      <c r="G1810" s="2"/>
      <c r="H1810" s="7" t="s">
        <v>10</v>
      </c>
      <c r="I1810" s="11">
        <v>1.1</v>
      </c>
      <c r="J1810" s="11"/>
      <c r="K1810" s="11"/>
      <c r="L1810" s="11"/>
      <c r="M1810" s="11"/>
      <c r="N1810" s="2"/>
      <c r="O1810" s="2"/>
      <c r="P1810" s="2"/>
      <c r="Q1810" s="2"/>
      <c r="R1810" s="2"/>
      <c r="S1810" s="2"/>
      <c r="T1810" s="2"/>
      <c r="U1810" s="2"/>
    </row>
    <row r="1811" spans="1:21" ht="12.75">
      <c r="A1811" s="2"/>
      <c r="B1811" s="35"/>
      <c r="C1811" s="35"/>
      <c r="D1811" s="35"/>
      <c r="E1811" s="35"/>
      <c r="F1811" s="35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</row>
    <row r="1812" spans="1:21" ht="12.75">
      <c r="A1812" s="2"/>
      <c r="B1812" s="35"/>
      <c r="C1812" s="35"/>
      <c r="D1812" s="35"/>
      <c r="E1812" s="35"/>
      <c r="F1812" s="35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</row>
    <row r="1813" spans="1:21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</row>
    <row r="1814" spans="1:21" ht="12.75">
      <c r="A1814" s="2"/>
      <c r="B1814" s="35" t="s">
        <v>51</v>
      </c>
      <c r="C1814" s="35"/>
      <c r="D1814" s="35"/>
      <c r="E1814" s="35"/>
      <c r="F1814" s="35"/>
      <c r="G1814" s="2"/>
      <c r="H1814" s="11"/>
      <c r="I1814" s="11"/>
      <c r="J1814" s="11"/>
      <c r="K1814" s="11"/>
      <c r="L1814" s="11"/>
      <c r="M1814" s="11"/>
      <c r="N1814" s="2"/>
      <c r="O1814" s="2"/>
      <c r="P1814" s="2"/>
      <c r="Q1814" s="2"/>
      <c r="R1814" s="2"/>
      <c r="S1814" s="2"/>
      <c r="T1814" s="2"/>
      <c r="U1814" s="2"/>
    </row>
    <row r="1815" spans="1:21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</row>
    <row r="1816" spans="1:21" ht="12.75">
      <c r="A1816" s="10" t="s">
        <v>611</v>
      </c>
      <c r="B1816" s="35" t="s">
        <v>612</v>
      </c>
      <c r="C1816" s="35"/>
      <c r="D1816" s="35"/>
      <c r="E1816" s="35"/>
      <c r="F1816" s="35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</row>
    <row r="1817" spans="1:21" ht="12.75">
      <c r="A1817" s="2"/>
      <c r="B1817" s="35"/>
      <c r="C1817" s="35"/>
      <c r="D1817" s="35"/>
      <c r="E1817" s="35"/>
      <c r="F1817" s="35"/>
      <c r="G1817" s="2"/>
      <c r="H1817" s="7" t="s">
        <v>10</v>
      </c>
      <c r="I1817" s="11">
        <v>32.41</v>
      </c>
      <c r="J1817" s="11">
        <v>1.02</v>
      </c>
      <c r="K1817" s="11"/>
      <c r="L1817" s="11"/>
      <c r="M1817" s="11"/>
      <c r="N1817" s="2"/>
      <c r="O1817" s="2"/>
      <c r="P1817" s="2"/>
      <c r="Q1817" s="2"/>
      <c r="R1817" s="2"/>
      <c r="S1817" s="2"/>
      <c r="T1817" s="2"/>
      <c r="U1817" s="2"/>
    </row>
    <row r="1818" spans="1:21" ht="12.75">
      <c r="A1818" s="2"/>
      <c r="B1818" s="35"/>
      <c r="C1818" s="35"/>
      <c r="D1818" s="35"/>
      <c r="E1818" s="35"/>
      <c r="F1818" s="35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</row>
    <row r="1819" spans="1:21" ht="12.75">
      <c r="A1819" s="2"/>
      <c r="B1819" s="35"/>
      <c r="C1819" s="35"/>
      <c r="D1819" s="35"/>
      <c r="E1819" s="35"/>
      <c r="F1819" s="35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</row>
    <row r="1820" spans="1:21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</row>
    <row r="1821" spans="1:21" ht="12.75">
      <c r="A1821" s="2"/>
      <c r="B1821" s="35" t="s">
        <v>51</v>
      </c>
      <c r="C1821" s="35"/>
      <c r="D1821" s="35"/>
      <c r="E1821" s="35"/>
      <c r="F1821" s="35"/>
      <c r="G1821" s="2"/>
      <c r="H1821" s="11"/>
      <c r="I1821" s="11"/>
      <c r="J1821" s="11"/>
      <c r="K1821" s="11"/>
      <c r="L1821" s="11"/>
      <c r="M1821" s="11"/>
      <c r="N1821" s="2"/>
      <c r="O1821" s="2"/>
      <c r="P1821" s="2"/>
      <c r="Q1821" s="2"/>
      <c r="R1821" s="2"/>
      <c r="S1821" s="2"/>
      <c r="T1821" s="2"/>
      <c r="U1821" s="2"/>
    </row>
    <row r="1822" spans="1:21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</row>
    <row r="1823" spans="1:21" ht="12.75">
      <c r="A1823" s="10" t="s">
        <v>613</v>
      </c>
      <c r="B1823" s="35" t="s">
        <v>614</v>
      </c>
      <c r="C1823" s="35"/>
      <c r="D1823" s="35"/>
      <c r="E1823" s="35"/>
      <c r="F1823" s="35"/>
      <c r="G1823" s="2"/>
      <c r="H1823" s="7" t="s">
        <v>10</v>
      </c>
      <c r="I1823" s="11">
        <v>45.92</v>
      </c>
      <c r="J1823" s="11">
        <v>7.06</v>
      </c>
      <c r="K1823" s="11">
        <v>19</v>
      </c>
      <c r="L1823" s="11">
        <v>21</v>
      </c>
      <c r="M1823" s="11">
        <v>30</v>
      </c>
      <c r="N1823" s="2"/>
      <c r="O1823" s="2"/>
      <c r="P1823" s="2"/>
      <c r="Q1823" s="2"/>
      <c r="R1823" s="2"/>
      <c r="S1823" s="2"/>
      <c r="T1823" s="2"/>
      <c r="U1823" s="2"/>
    </row>
    <row r="1824" spans="1:21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</row>
    <row r="1825" spans="1:21" ht="12.75">
      <c r="A1825" s="2"/>
      <c r="B1825" s="35" t="s">
        <v>51</v>
      </c>
      <c r="C1825" s="35"/>
      <c r="D1825" s="35"/>
      <c r="E1825" s="35"/>
      <c r="F1825" s="35"/>
      <c r="G1825" s="2"/>
      <c r="H1825" s="11"/>
      <c r="I1825" s="11"/>
      <c r="J1825" s="11"/>
      <c r="K1825" s="11"/>
      <c r="L1825" s="11"/>
      <c r="M1825" s="11"/>
      <c r="N1825" s="2"/>
      <c r="O1825" s="2"/>
      <c r="P1825" s="2"/>
      <c r="Q1825" s="2"/>
      <c r="R1825" s="2"/>
      <c r="S1825" s="2"/>
      <c r="T1825" s="2"/>
      <c r="U1825" s="2"/>
    </row>
    <row r="1826" spans="1:21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</row>
    <row r="1827" spans="1:21" ht="12.75">
      <c r="A1827" s="10" t="s">
        <v>615</v>
      </c>
      <c r="B1827" s="35" t="s">
        <v>616</v>
      </c>
      <c r="C1827" s="35"/>
      <c r="D1827" s="35"/>
      <c r="E1827" s="35"/>
      <c r="F1827" s="35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</row>
    <row r="1828" spans="1:21" ht="12.75">
      <c r="A1828" s="2"/>
      <c r="B1828" s="35"/>
      <c r="C1828" s="35"/>
      <c r="D1828" s="35"/>
      <c r="E1828" s="35"/>
      <c r="F1828" s="35"/>
      <c r="G1828" s="2"/>
      <c r="H1828" s="7" t="s">
        <v>10</v>
      </c>
      <c r="I1828" s="11">
        <v>0.2</v>
      </c>
      <c r="J1828" s="11"/>
      <c r="K1828" s="11"/>
      <c r="L1828" s="11"/>
      <c r="M1828" s="11"/>
      <c r="N1828" s="2"/>
      <c r="O1828" s="2"/>
      <c r="P1828" s="2"/>
      <c r="Q1828" s="2"/>
      <c r="R1828" s="2"/>
      <c r="S1828" s="2"/>
      <c r="T1828" s="2"/>
      <c r="U1828" s="2"/>
    </row>
    <row r="1829" spans="1:21" ht="12.75">
      <c r="A1829" s="2"/>
      <c r="B1829" s="35"/>
      <c r="C1829" s="35"/>
      <c r="D1829" s="35"/>
      <c r="E1829" s="35"/>
      <c r="F1829" s="35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</row>
    <row r="1830" spans="1:21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</row>
    <row r="1831" spans="1:21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</row>
    <row r="1832" spans="1:21" ht="12.75">
      <c r="A1832" s="2"/>
      <c r="B1832" s="35" t="s">
        <v>51</v>
      </c>
      <c r="C1832" s="35"/>
      <c r="D1832" s="35"/>
      <c r="E1832" s="35"/>
      <c r="F1832" s="35"/>
      <c r="G1832" s="2"/>
      <c r="H1832" s="11"/>
      <c r="I1832" s="11"/>
      <c r="J1832" s="11"/>
      <c r="K1832" s="11"/>
      <c r="L1832" s="11"/>
      <c r="M1832" s="11"/>
      <c r="N1832" s="2"/>
      <c r="O1832" s="2"/>
      <c r="P1832" s="2"/>
      <c r="Q1832" s="2"/>
      <c r="R1832" s="2"/>
      <c r="S1832" s="2"/>
      <c r="T1832" s="2"/>
      <c r="U1832" s="2"/>
    </row>
    <row r="1833" spans="1:21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</row>
    <row r="1834" spans="1:21" ht="12.75">
      <c r="A1834" s="10" t="s">
        <v>617</v>
      </c>
      <c r="B1834" s="35" t="s">
        <v>618</v>
      </c>
      <c r="C1834" s="35"/>
      <c r="D1834" s="35"/>
      <c r="E1834" s="35"/>
      <c r="F1834" s="35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</row>
    <row r="1835" spans="1:21" ht="12.75">
      <c r="A1835" s="2"/>
      <c r="B1835" s="35"/>
      <c r="C1835" s="35"/>
      <c r="D1835" s="35"/>
      <c r="E1835" s="35"/>
      <c r="F1835" s="35"/>
      <c r="G1835" s="2"/>
      <c r="H1835" s="7" t="s">
        <v>10</v>
      </c>
      <c r="I1835" s="11">
        <v>205.07</v>
      </c>
      <c r="J1835" s="11">
        <v>287.4</v>
      </c>
      <c r="K1835" s="11">
        <v>302</v>
      </c>
      <c r="L1835" s="11">
        <v>345</v>
      </c>
      <c r="M1835" s="11">
        <v>387</v>
      </c>
      <c r="N1835" s="2"/>
      <c r="O1835" s="2"/>
      <c r="P1835" s="2"/>
      <c r="Q1835" s="2"/>
      <c r="R1835" s="2"/>
      <c r="S1835" s="2"/>
      <c r="T1835" s="2"/>
      <c r="U1835" s="2"/>
    </row>
    <row r="1836" spans="1:21" ht="12.75">
      <c r="A1836" s="2"/>
      <c r="B1836" s="35"/>
      <c r="C1836" s="35"/>
      <c r="D1836" s="35"/>
      <c r="E1836" s="35"/>
      <c r="F1836" s="35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</row>
    <row r="1837" spans="1:21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</row>
    <row r="1838" spans="1:21" ht="12.75">
      <c r="A1838" s="2"/>
      <c r="B1838" s="35" t="s">
        <v>51</v>
      </c>
      <c r="C1838" s="35"/>
      <c r="D1838" s="35"/>
      <c r="E1838" s="35"/>
      <c r="F1838" s="35"/>
      <c r="G1838" s="2"/>
      <c r="H1838" s="11"/>
      <c r="I1838" s="11"/>
      <c r="J1838" s="11"/>
      <c r="K1838" s="11"/>
      <c r="L1838" s="11"/>
      <c r="M1838" s="11"/>
      <c r="N1838" s="2"/>
      <c r="O1838" s="2"/>
      <c r="P1838" s="2"/>
      <c r="Q1838" s="2"/>
      <c r="R1838" s="2"/>
      <c r="S1838" s="2"/>
      <c r="T1838" s="2"/>
      <c r="U1838" s="2"/>
    </row>
    <row r="1839" spans="1:21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</row>
    <row r="1840" spans="1:21" ht="12.75">
      <c r="A1840" s="10" t="s">
        <v>619</v>
      </c>
      <c r="B1840" s="35" t="s">
        <v>620</v>
      </c>
      <c r="C1840" s="35"/>
      <c r="D1840" s="35"/>
      <c r="E1840" s="35"/>
      <c r="F1840" s="35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</row>
    <row r="1841" spans="1:21" ht="12.75">
      <c r="A1841" s="2"/>
      <c r="B1841" s="35"/>
      <c r="C1841" s="35"/>
      <c r="D1841" s="35"/>
      <c r="E1841" s="35"/>
      <c r="F1841" s="35"/>
      <c r="G1841" s="2"/>
      <c r="H1841" s="7" t="s">
        <v>10</v>
      </c>
      <c r="I1841" s="11">
        <f>I1846+I1854</f>
        <v>272.4</v>
      </c>
      <c r="J1841" s="11">
        <f>J1846+J1854</f>
        <v>308</v>
      </c>
      <c r="K1841" s="11">
        <f>K1846+K1854</f>
        <v>324</v>
      </c>
      <c r="L1841" s="11">
        <f>L1846+L1854</f>
        <v>357</v>
      </c>
      <c r="M1841" s="11">
        <f>M1846+M1854</f>
        <v>398</v>
      </c>
      <c r="N1841" s="2"/>
      <c r="O1841" s="2"/>
      <c r="P1841" s="2"/>
      <c r="Q1841" s="2"/>
      <c r="R1841" s="2"/>
      <c r="S1841" s="2"/>
      <c r="T1841" s="2"/>
      <c r="U1841" s="2"/>
    </row>
    <row r="1842" spans="1:21" ht="12.75">
      <c r="A1842" s="2"/>
      <c r="B1842" s="35"/>
      <c r="C1842" s="35"/>
      <c r="D1842" s="35"/>
      <c r="E1842" s="35"/>
      <c r="F1842" s="35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</row>
    <row r="1843" spans="1:21" ht="12.75">
      <c r="A1843" s="2"/>
      <c r="B1843" s="35"/>
      <c r="C1843" s="35"/>
      <c r="D1843" s="35"/>
      <c r="E1843" s="35"/>
      <c r="F1843" s="35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</row>
    <row r="1844" spans="1:21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</row>
    <row r="1845" spans="1:21" ht="12.75">
      <c r="A1845" s="10" t="s">
        <v>621</v>
      </c>
      <c r="B1845" s="35" t="s">
        <v>622</v>
      </c>
      <c r="C1845" s="35"/>
      <c r="D1845" s="35"/>
      <c r="E1845" s="35"/>
      <c r="F1845" s="35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</row>
    <row r="1846" spans="1:21" ht="12.75">
      <c r="A1846" s="2"/>
      <c r="B1846" s="35"/>
      <c r="C1846" s="35"/>
      <c r="D1846" s="35"/>
      <c r="E1846" s="35"/>
      <c r="F1846" s="35"/>
      <c r="G1846" s="2"/>
      <c r="H1846" s="7" t="s">
        <v>10</v>
      </c>
      <c r="I1846" s="11"/>
      <c r="J1846" s="11"/>
      <c r="K1846" s="11"/>
      <c r="L1846" s="11"/>
      <c r="M1846" s="11"/>
      <c r="N1846" s="2"/>
      <c r="O1846" s="2"/>
      <c r="P1846" s="2"/>
      <c r="Q1846" s="2"/>
      <c r="R1846" s="2"/>
      <c r="S1846" s="2"/>
      <c r="T1846" s="2"/>
      <c r="U1846" s="2"/>
    </row>
    <row r="1847" spans="1:21" ht="12.75">
      <c r="A1847" s="2"/>
      <c r="B1847" s="35"/>
      <c r="C1847" s="35"/>
      <c r="D1847" s="35"/>
      <c r="E1847" s="35"/>
      <c r="F1847" s="35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</row>
    <row r="1848" spans="1:21" ht="12.75">
      <c r="A1848" s="2"/>
      <c r="B1848" s="35"/>
      <c r="C1848" s="35"/>
      <c r="D1848" s="35"/>
      <c r="E1848" s="35"/>
      <c r="F1848" s="35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</row>
    <row r="1849" spans="1:21" ht="18.75" customHeight="1">
      <c r="A1849" s="2"/>
      <c r="B1849" s="35"/>
      <c r="C1849" s="35"/>
      <c r="D1849" s="35"/>
      <c r="E1849" s="35"/>
      <c r="F1849" s="35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</row>
    <row r="1850" spans="1:21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</row>
    <row r="1851" spans="1:21" ht="12.75">
      <c r="A1851" s="2"/>
      <c r="B1851" s="35" t="s">
        <v>46</v>
      </c>
      <c r="C1851" s="35"/>
      <c r="D1851" s="35"/>
      <c r="E1851" s="35"/>
      <c r="F1851" s="35"/>
      <c r="G1851" s="2"/>
      <c r="H1851" s="11"/>
      <c r="I1851" s="11"/>
      <c r="J1851" s="11"/>
      <c r="K1851" s="11"/>
      <c r="L1851" s="11"/>
      <c r="M1851" s="11"/>
      <c r="N1851" s="2"/>
      <c r="O1851" s="2"/>
      <c r="P1851" s="2"/>
      <c r="Q1851" s="2"/>
      <c r="R1851" s="2"/>
      <c r="S1851" s="2"/>
      <c r="T1851" s="2"/>
      <c r="U1851" s="2"/>
    </row>
    <row r="1852" spans="1:21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</row>
    <row r="1853" spans="1:21" ht="12.75">
      <c r="A1853" s="10" t="s">
        <v>623</v>
      </c>
      <c r="B1853" s="35" t="s">
        <v>624</v>
      </c>
      <c r="C1853" s="35"/>
      <c r="D1853" s="35"/>
      <c r="E1853" s="35"/>
      <c r="F1853" s="35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</row>
    <row r="1854" spans="1:21" ht="12.75">
      <c r="A1854" s="2"/>
      <c r="B1854" s="35"/>
      <c r="C1854" s="35"/>
      <c r="D1854" s="35"/>
      <c r="E1854" s="35"/>
      <c r="F1854" s="35"/>
      <c r="G1854" s="2"/>
      <c r="H1854" s="7" t="s">
        <v>10</v>
      </c>
      <c r="I1854" s="11">
        <v>272.4</v>
      </c>
      <c r="J1854" s="11">
        <v>308</v>
      </c>
      <c r="K1854" s="11">
        <v>324</v>
      </c>
      <c r="L1854" s="11">
        <v>357</v>
      </c>
      <c r="M1854" s="11">
        <v>398</v>
      </c>
      <c r="N1854" s="2"/>
      <c r="O1854" s="2"/>
      <c r="P1854" s="2"/>
      <c r="Q1854" s="2"/>
      <c r="R1854" s="2"/>
      <c r="S1854" s="2"/>
      <c r="T1854" s="2"/>
      <c r="U1854" s="2"/>
    </row>
    <row r="1855" spans="1:21" ht="21.75" customHeight="1">
      <c r="A1855" s="2"/>
      <c r="B1855" s="35"/>
      <c r="C1855" s="35"/>
      <c r="D1855" s="35"/>
      <c r="E1855" s="35"/>
      <c r="F1855" s="35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</row>
    <row r="1856" spans="1:21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</row>
    <row r="1857" spans="1:21" ht="12.75" customHeight="1">
      <c r="A1857" s="2"/>
      <c r="B1857" s="35" t="s">
        <v>46</v>
      </c>
      <c r="C1857" s="35"/>
      <c r="D1857" s="35"/>
      <c r="E1857" s="35"/>
      <c r="F1857" s="35"/>
      <c r="G1857" s="2"/>
      <c r="H1857" s="11"/>
      <c r="I1857" s="19"/>
      <c r="J1857" s="19"/>
      <c r="K1857" s="19"/>
      <c r="L1857" s="19"/>
      <c r="M1857" s="19"/>
      <c r="N1857" s="2"/>
      <c r="O1857" s="2"/>
      <c r="P1857" s="2"/>
      <c r="Q1857" s="2"/>
      <c r="R1857" s="2"/>
      <c r="S1857" s="2"/>
      <c r="T1857" s="2"/>
      <c r="U1857" s="2"/>
    </row>
    <row r="1858" spans="1:21" ht="12.75">
      <c r="A1858" s="2"/>
      <c r="B1858" s="10"/>
      <c r="C1858" s="10"/>
      <c r="D1858" s="10"/>
      <c r="E1858" s="10"/>
      <c r="F1858" s="10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</row>
    <row r="1859" spans="1:21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</row>
    <row r="1860" spans="1:21" ht="12.75">
      <c r="A1860" s="2"/>
      <c r="B1860" s="35" t="s">
        <v>51</v>
      </c>
      <c r="C1860" s="35"/>
      <c r="D1860" s="35"/>
      <c r="E1860" s="35"/>
      <c r="F1860" s="35"/>
      <c r="G1860" s="2"/>
      <c r="H1860" s="11"/>
      <c r="I1860" s="11"/>
      <c r="J1860" s="11"/>
      <c r="K1860" s="11"/>
      <c r="L1860" s="11"/>
      <c r="M1860" s="11"/>
      <c r="N1860" s="2"/>
      <c r="O1860" s="2"/>
      <c r="P1860" s="2"/>
      <c r="Q1860" s="2"/>
      <c r="R1860" s="2"/>
      <c r="S1860" s="2"/>
      <c r="T1860" s="2"/>
      <c r="U1860" s="2"/>
    </row>
    <row r="1861" spans="1:21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</row>
    <row r="1862" spans="1:21" ht="12.75">
      <c r="A1862" s="2"/>
      <c r="B1862" s="35" t="s">
        <v>64</v>
      </c>
      <c r="C1862" s="35"/>
      <c r="D1862" s="35"/>
      <c r="E1862" s="35"/>
      <c r="F1862" s="35"/>
      <c r="G1862" s="2"/>
      <c r="H1862" s="11"/>
      <c r="I1862" s="11"/>
      <c r="J1862" s="11"/>
      <c r="K1862" s="11"/>
      <c r="L1862" s="11"/>
      <c r="M1862" s="11"/>
      <c r="N1862" s="2"/>
      <c r="O1862" s="2"/>
      <c r="P1862" s="2"/>
      <c r="Q1862" s="2"/>
      <c r="R1862" s="2"/>
      <c r="S1862" s="2"/>
      <c r="T1862" s="2"/>
      <c r="U1862" s="2"/>
    </row>
    <row r="1863" spans="1:21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</row>
    <row r="1864" spans="1:21" ht="12.75">
      <c r="A1864" s="10" t="s">
        <v>625</v>
      </c>
      <c r="B1864" s="35" t="s">
        <v>626</v>
      </c>
      <c r="C1864" s="35"/>
      <c r="D1864" s="35"/>
      <c r="E1864" s="35"/>
      <c r="F1864" s="35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</row>
    <row r="1865" spans="1:21" ht="12.75">
      <c r="A1865" s="2"/>
      <c r="B1865" s="35"/>
      <c r="C1865" s="35"/>
      <c r="D1865" s="35"/>
      <c r="E1865" s="35"/>
      <c r="F1865" s="35"/>
      <c r="G1865" s="2"/>
      <c r="H1865" s="7" t="s">
        <v>10</v>
      </c>
      <c r="I1865" s="11">
        <f>I1870+I1877+I1884</f>
        <v>375.76</v>
      </c>
      <c r="J1865" s="11">
        <f>J1870+J1877+J1884</f>
        <v>373</v>
      </c>
      <c r="K1865" s="11">
        <f>K1870+K1877+K1884</f>
        <v>405</v>
      </c>
      <c r="L1865" s="11">
        <f>L1870+L1877+L1884</f>
        <v>422</v>
      </c>
      <c r="M1865" s="11">
        <f>M1870+M1877+M1884</f>
        <v>447</v>
      </c>
      <c r="N1865" s="2"/>
      <c r="O1865" s="2"/>
      <c r="P1865" s="2"/>
      <c r="Q1865" s="2"/>
      <c r="R1865" s="2"/>
      <c r="S1865" s="2"/>
      <c r="T1865" s="2"/>
      <c r="U1865" s="2"/>
    </row>
    <row r="1866" spans="1:21" ht="12.75">
      <c r="A1866" s="2"/>
      <c r="B1866" s="35"/>
      <c r="C1866" s="35"/>
      <c r="D1866" s="35"/>
      <c r="E1866" s="35"/>
      <c r="F1866" s="35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</row>
    <row r="1867" spans="1:21" ht="12.75">
      <c r="A1867" s="2"/>
      <c r="B1867" s="35"/>
      <c r="C1867" s="35"/>
      <c r="D1867" s="35"/>
      <c r="E1867" s="35"/>
      <c r="F1867" s="35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</row>
    <row r="1868" spans="1:21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</row>
    <row r="1869" spans="1:21" ht="12.75">
      <c r="A1869" s="10" t="s">
        <v>627</v>
      </c>
      <c r="B1869" s="35" t="s">
        <v>628</v>
      </c>
      <c r="C1869" s="35"/>
      <c r="D1869" s="35"/>
      <c r="E1869" s="35"/>
      <c r="F1869" s="35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</row>
    <row r="1870" spans="1:21" ht="12.75">
      <c r="A1870" s="2"/>
      <c r="B1870" s="35"/>
      <c r="C1870" s="35"/>
      <c r="D1870" s="35"/>
      <c r="E1870" s="35"/>
      <c r="F1870" s="35"/>
      <c r="G1870" s="2"/>
      <c r="H1870" s="7" t="s">
        <v>10</v>
      </c>
      <c r="I1870" s="11">
        <v>15.6</v>
      </c>
      <c r="J1870" s="11"/>
      <c r="K1870" s="11"/>
      <c r="L1870" s="11"/>
      <c r="M1870" s="11"/>
      <c r="N1870" s="2"/>
      <c r="O1870" s="2"/>
      <c r="P1870" s="2"/>
      <c r="Q1870" s="2"/>
      <c r="R1870" s="2"/>
      <c r="S1870" s="2"/>
      <c r="T1870" s="2"/>
      <c r="U1870" s="2"/>
    </row>
    <row r="1871" spans="1:21" ht="12.75">
      <c r="A1871" s="2"/>
      <c r="B1871" s="35"/>
      <c r="C1871" s="35"/>
      <c r="D1871" s="35"/>
      <c r="E1871" s="35"/>
      <c r="F1871" s="35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</row>
    <row r="1872" spans="1:21" ht="12.75">
      <c r="A1872" s="2"/>
      <c r="B1872" s="35"/>
      <c r="C1872" s="35"/>
      <c r="D1872" s="35"/>
      <c r="E1872" s="35"/>
      <c r="F1872" s="35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</row>
    <row r="1873" spans="1:21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</row>
    <row r="1874" spans="1:21" ht="12.75">
      <c r="A1874" s="2"/>
      <c r="B1874" s="35" t="s">
        <v>51</v>
      </c>
      <c r="C1874" s="35"/>
      <c r="D1874" s="35"/>
      <c r="E1874" s="35"/>
      <c r="F1874" s="35"/>
      <c r="G1874" s="2"/>
      <c r="H1874" s="11"/>
      <c r="I1874" s="11"/>
      <c r="J1874" s="11"/>
      <c r="K1874" s="11"/>
      <c r="L1874" s="11"/>
      <c r="M1874" s="11"/>
      <c r="N1874" s="2"/>
      <c r="O1874" s="2"/>
      <c r="P1874" s="2"/>
      <c r="Q1874" s="2"/>
      <c r="R1874" s="2"/>
      <c r="S1874" s="2"/>
      <c r="T1874" s="2"/>
      <c r="U1874" s="2"/>
    </row>
    <row r="1875" spans="1:21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</row>
    <row r="1876" spans="1:21" ht="12.75">
      <c r="A1876" s="10" t="s">
        <v>629</v>
      </c>
      <c r="B1876" s="35" t="s">
        <v>630</v>
      </c>
      <c r="C1876" s="35"/>
      <c r="D1876" s="35"/>
      <c r="E1876" s="35"/>
      <c r="F1876" s="35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</row>
    <row r="1877" spans="1:21" ht="12.75">
      <c r="A1877" s="2"/>
      <c r="B1877" s="35"/>
      <c r="C1877" s="35"/>
      <c r="D1877" s="35"/>
      <c r="E1877" s="35"/>
      <c r="F1877" s="35"/>
      <c r="G1877" s="2"/>
      <c r="H1877" s="7" t="s">
        <v>10</v>
      </c>
      <c r="I1877" s="11">
        <v>65.06</v>
      </c>
      <c r="J1877" s="11">
        <v>71</v>
      </c>
      <c r="K1877" s="11">
        <v>78</v>
      </c>
      <c r="L1877" s="11">
        <v>83</v>
      </c>
      <c r="M1877" s="11">
        <v>90</v>
      </c>
      <c r="N1877" s="2"/>
      <c r="O1877" s="2"/>
      <c r="P1877" s="2"/>
      <c r="Q1877" s="2"/>
      <c r="R1877" s="2"/>
      <c r="S1877" s="2"/>
      <c r="T1877" s="2"/>
      <c r="U1877" s="2"/>
    </row>
    <row r="1878" spans="1:21" ht="12.75">
      <c r="A1878" s="2"/>
      <c r="B1878" s="35"/>
      <c r="C1878" s="35"/>
      <c r="D1878" s="35"/>
      <c r="E1878" s="35"/>
      <c r="F1878" s="35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</row>
    <row r="1879" spans="1:21" ht="12.75">
      <c r="A1879" s="2"/>
      <c r="B1879" s="35"/>
      <c r="C1879" s="35"/>
      <c r="D1879" s="35"/>
      <c r="E1879" s="35"/>
      <c r="F1879" s="35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</row>
    <row r="1880" spans="1:21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</row>
    <row r="1881" spans="1:21" ht="12.75">
      <c r="A1881" s="2"/>
      <c r="B1881" s="35" t="s">
        <v>51</v>
      </c>
      <c r="C1881" s="35"/>
      <c r="D1881" s="35"/>
      <c r="E1881" s="35"/>
      <c r="F1881" s="35"/>
      <c r="G1881" s="2"/>
      <c r="H1881" s="11"/>
      <c r="I1881" s="11"/>
      <c r="J1881" s="11"/>
      <c r="K1881" s="11"/>
      <c r="L1881" s="11"/>
      <c r="M1881" s="11"/>
      <c r="N1881" s="2"/>
      <c r="O1881" s="2"/>
      <c r="P1881" s="2"/>
      <c r="Q1881" s="2"/>
      <c r="R1881" s="2"/>
      <c r="S1881" s="2"/>
      <c r="T1881" s="2"/>
      <c r="U1881" s="2"/>
    </row>
    <row r="1882" spans="1:21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</row>
    <row r="1883" spans="1:21" ht="12.75">
      <c r="A1883" s="10" t="s">
        <v>631</v>
      </c>
      <c r="B1883" s="35" t="s">
        <v>632</v>
      </c>
      <c r="C1883" s="35"/>
      <c r="D1883" s="35"/>
      <c r="E1883" s="35"/>
      <c r="F1883" s="35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</row>
    <row r="1884" spans="1:21" ht="12.75">
      <c r="A1884" s="2"/>
      <c r="B1884" s="35"/>
      <c r="C1884" s="35"/>
      <c r="D1884" s="35"/>
      <c r="E1884" s="35"/>
      <c r="F1884" s="35"/>
      <c r="G1884" s="2"/>
      <c r="H1884" s="7" t="s">
        <v>10</v>
      </c>
      <c r="I1884" s="11">
        <v>295.1</v>
      </c>
      <c r="J1884" s="11">
        <v>302</v>
      </c>
      <c r="K1884" s="11">
        <v>327</v>
      </c>
      <c r="L1884" s="11">
        <v>339</v>
      </c>
      <c r="M1884" s="11">
        <v>357</v>
      </c>
      <c r="N1884" s="2"/>
      <c r="O1884" s="2"/>
      <c r="P1884" s="2"/>
      <c r="Q1884" s="2"/>
      <c r="R1884" s="2"/>
      <c r="S1884" s="2"/>
      <c r="T1884" s="2"/>
      <c r="U1884" s="2"/>
    </row>
    <row r="1885" spans="1:21" ht="12.75">
      <c r="A1885" s="2"/>
      <c r="B1885" s="35"/>
      <c r="C1885" s="35"/>
      <c r="D1885" s="35"/>
      <c r="E1885" s="35"/>
      <c r="F1885" s="35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</row>
    <row r="1886" spans="1:21" ht="12.75">
      <c r="A1886" s="2"/>
      <c r="B1886" s="35"/>
      <c r="C1886" s="35"/>
      <c r="D1886" s="35"/>
      <c r="E1886" s="35"/>
      <c r="F1886" s="35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</row>
    <row r="1887" spans="1:21" ht="12.75">
      <c r="A1887" s="2"/>
      <c r="B1887" s="35"/>
      <c r="C1887" s="35"/>
      <c r="D1887" s="35"/>
      <c r="E1887" s="35"/>
      <c r="F1887" s="35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</row>
    <row r="1888" spans="1:21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</row>
    <row r="1889" spans="1:21" ht="12.75">
      <c r="A1889" s="2"/>
      <c r="B1889" s="35" t="s">
        <v>51</v>
      </c>
      <c r="C1889" s="35"/>
      <c r="D1889" s="35"/>
      <c r="E1889" s="35"/>
      <c r="F1889" s="35"/>
      <c r="G1889" s="2"/>
      <c r="H1889" s="11"/>
      <c r="I1889" s="11"/>
      <c r="J1889" s="11"/>
      <c r="K1889" s="11"/>
      <c r="L1889" s="11"/>
      <c r="M1889" s="11"/>
      <c r="N1889" s="2"/>
      <c r="O1889" s="2"/>
      <c r="P1889" s="2"/>
      <c r="Q1889" s="2"/>
      <c r="R1889" s="2"/>
      <c r="S1889" s="2"/>
      <c r="T1889" s="2"/>
      <c r="U1889" s="2"/>
    </row>
    <row r="1890" spans="1:21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</row>
    <row r="1891" spans="1:21" ht="12.75">
      <c r="A1891" s="2"/>
      <c r="B1891" s="35" t="s">
        <v>64</v>
      </c>
      <c r="C1891" s="35"/>
      <c r="D1891" s="35"/>
      <c r="E1891" s="35"/>
      <c r="F1891" s="35"/>
      <c r="G1891" s="2"/>
      <c r="H1891" s="11"/>
      <c r="I1891" s="11"/>
      <c r="J1891" s="11"/>
      <c r="K1891" s="11"/>
      <c r="L1891" s="11"/>
      <c r="M1891" s="11"/>
      <c r="N1891" s="2"/>
      <c r="O1891" s="2"/>
      <c r="P1891" s="2"/>
      <c r="Q1891" s="2"/>
      <c r="R1891" s="2"/>
      <c r="S1891" s="2"/>
      <c r="T1891" s="2"/>
      <c r="U1891" s="2"/>
    </row>
    <row r="1892" spans="1:21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</row>
    <row r="1893" spans="1:21" ht="12.75">
      <c r="A1893" s="10" t="s">
        <v>633</v>
      </c>
      <c r="B1893" s="35" t="s">
        <v>634</v>
      </c>
      <c r="C1893" s="35"/>
      <c r="D1893" s="35"/>
      <c r="E1893" s="35"/>
      <c r="F1893" s="35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</row>
    <row r="1894" spans="1:21" ht="12.75">
      <c r="A1894" s="2"/>
      <c r="B1894" s="35"/>
      <c r="C1894" s="35"/>
      <c r="D1894" s="35"/>
      <c r="E1894" s="35"/>
      <c r="F1894" s="35"/>
      <c r="G1894" s="2"/>
      <c r="H1894" s="7" t="s">
        <v>10</v>
      </c>
      <c r="I1894" s="11">
        <f>I1898+I1904+I1910+I1916</f>
        <v>150.05</v>
      </c>
      <c r="J1894" s="11">
        <f>J1898+J1904+J1910+J1916</f>
        <v>91.1</v>
      </c>
      <c r="K1894" s="11">
        <f>K1898+K1904+K1910+K1916</f>
        <v>50.3</v>
      </c>
      <c r="L1894" s="11">
        <f>L1898+L1904+L1910+L1916</f>
        <v>57.7</v>
      </c>
      <c r="M1894" s="11">
        <f>M1898+M1904+M1910+M1916</f>
        <v>65.4</v>
      </c>
      <c r="N1894" s="2"/>
      <c r="O1894" s="2"/>
      <c r="P1894" s="2"/>
      <c r="Q1894" s="2"/>
      <c r="R1894" s="2"/>
      <c r="S1894" s="2"/>
      <c r="T1894" s="2"/>
      <c r="U1894" s="2"/>
    </row>
    <row r="1895" spans="1:21" ht="12.75">
      <c r="A1895" s="2"/>
      <c r="B1895" s="35"/>
      <c r="C1895" s="35"/>
      <c r="D1895" s="35"/>
      <c r="E1895" s="35"/>
      <c r="F1895" s="35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</row>
    <row r="1896" spans="1:21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</row>
    <row r="1897" spans="1:21" ht="12.75">
      <c r="A1897" s="10" t="s">
        <v>635</v>
      </c>
      <c r="B1897" s="35" t="s">
        <v>636</v>
      </c>
      <c r="C1897" s="35"/>
      <c r="D1897" s="35"/>
      <c r="E1897" s="35"/>
      <c r="F1897" s="35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</row>
    <row r="1898" spans="1:21" ht="12.75">
      <c r="A1898" s="2"/>
      <c r="B1898" s="35"/>
      <c r="C1898" s="35"/>
      <c r="D1898" s="35"/>
      <c r="E1898" s="35"/>
      <c r="F1898" s="35"/>
      <c r="G1898" s="2"/>
      <c r="H1898" s="7" t="s">
        <v>10</v>
      </c>
      <c r="I1898" s="11"/>
      <c r="J1898" s="11"/>
      <c r="K1898" s="11"/>
      <c r="L1898" s="11"/>
      <c r="M1898" s="11"/>
      <c r="N1898" s="2"/>
      <c r="O1898" s="2"/>
      <c r="P1898" s="2"/>
      <c r="Q1898" s="2"/>
      <c r="R1898" s="2"/>
      <c r="S1898" s="2"/>
      <c r="T1898" s="2"/>
      <c r="U1898" s="2"/>
    </row>
    <row r="1899" spans="1:21" ht="12.75">
      <c r="A1899" s="2"/>
      <c r="B1899" s="35"/>
      <c r="C1899" s="35"/>
      <c r="D1899" s="35"/>
      <c r="E1899" s="35"/>
      <c r="F1899" s="35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</row>
    <row r="1900" spans="1:21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</row>
    <row r="1901" spans="1:21" ht="12.75">
      <c r="A1901" s="2"/>
      <c r="B1901" s="35" t="s">
        <v>51</v>
      </c>
      <c r="C1901" s="35"/>
      <c r="D1901" s="35"/>
      <c r="E1901" s="35"/>
      <c r="F1901" s="35"/>
      <c r="G1901" s="2"/>
      <c r="H1901" s="11"/>
      <c r="I1901" s="11"/>
      <c r="J1901" s="11"/>
      <c r="K1901" s="11"/>
      <c r="L1901" s="11"/>
      <c r="M1901" s="11"/>
      <c r="N1901" s="2"/>
      <c r="O1901" s="2"/>
      <c r="P1901" s="2"/>
      <c r="Q1901" s="2"/>
      <c r="R1901" s="2"/>
      <c r="S1901" s="2"/>
      <c r="T1901" s="2"/>
      <c r="U1901" s="2"/>
    </row>
    <row r="1902" spans="1:21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</row>
    <row r="1903" spans="1:21" ht="12.75">
      <c r="A1903" s="10" t="s">
        <v>637</v>
      </c>
      <c r="B1903" s="35" t="s">
        <v>638</v>
      </c>
      <c r="C1903" s="35"/>
      <c r="D1903" s="35"/>
      <c r="E1903" s="35"/>
      <c r="F1903" s="35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</row>
    <row r="1904" spans="1:21" ht="12.75">
      <c r="A1904" s="2"/>
      <c r="B1904" s="35"/>
      <c r="C1904" s="35"/>
      <c r="D1904" s="35"/>
      <c r="E1904" s="35"/>
      <c r="F1904" s="35"/>
      <c r="G1904" s="2"/>
      <c r="H1904" s="7" t="s">
        <v>10</v>
      </c>
      <c r="I1904" s="11">
        <v>138.75</v>
      </c>
      <c r="J1904" s="11">
        <v>71.1</v>
      </c>
      <c r="K1904" s="11">
        <v>50.3</v>
      </c>
      <c r="L1904" s="11">
        <v>57.7</v>
      </c>
      <c r="M1904" s="11">
        <v>65.4</v>
      </c>
      <c r="N1904" s="2"/>
      <c r="O1904" s="2"/>
      <c r="P1904" s="2"/>
      <c r="Q1904" s="2"/>
      <c r="R1904" s="2"/>
      <c r="S1904" s="2"/>
      <c r="T1904" s="2"/>
      <c r="U1904" s="2"/>
    </row>
    <row r="1905" spans="1:21" ht="12.75">
      <c r="A1905" s="2"/>
      <c r="B1905" s="35"/>
      <c r="C1905" s="35"/>
      <c r="D1905" s="35"/>
      <c r="E1905" s="35"/>
      <c r="F1905" s="35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</row>
    <row r="1906" spans="1:21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</row>
    <row r="1907" spans="1:21" ht="12.75">
      <c r="A1907" s="2"/>
      <c r="B1907" s="35" t="s">
        <v>51</v>
      </c>
      <c r="C1907" s="35"/>
      <c r="D1907" s="35"/>
      <c r="E1907" s="35"/>
      <c r="F1907" s="35"/>
      <c r="G1907" s="2"/>
      <c r="H1907" s="11"/>
      <c r="I1907" s="11"/>
      <c r="J1907" s="11"/>
      <c r="K1907" s="11"/>
      <c r="L1907" s="11"/>
      <c r="M1907" s="11"/>
      <c r="N1907" s="2"/>
      <c r="O1907" s="2"/>
      <c r="P1907" s="2"/>
      <c r="Q1907" s="2"/>
      <c r="R1907" s="2"/>
      <c r="S1907" s="2"/>
      <c r="T1907" s="2"/>
      <c r="U1907" s="2"/>
    </row>
    <row r="1908" spans="1:21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</row>
    <row r="1909" spans="1:21" ht="12.75">
      <c r="A1909" s="10" t="s">
        <v>639</v>
      </c>
      <c r="B1909" s="35" t="s">
        <v>640</v>
      </c>
      <c r="C1909" s="35"/>
      <c r="D1909" s="35"/>
      <c r="E1909" s="35"/>
      <c r="F1909" s="35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</row>
    <row r="1910" spans="1:21" ht="12.75">
      <c r="A1910" s="2"/>
      <c r="B1910" s="35"/>
      <c r="C1910" s="35"/>
      <c r="D1910" s="35"/>
      <c r="E1910" s="35"/>
      <c r="F1910" s="35"/>
      <c r="G1910" s="2"/>
      <c r="H1910" s="7" t="s">
        <v>10</v>
      </c>
      <c r="I1910" s="11">
        <v>11.3</v>
      </c>
      <c r="J1910" s="11">
        <v>20</v>
      </c>
      <c r="K1910" s="11"/>
      <c r="L1910" s="11"/>
      <c r="M1910" s="11"/>
      <c r="N1910" s="2"/>
      <c r="O1910" s="2"/>
      <c r="P1910" s="2"/>
      <c r="Q1910" s="2"/>
      <c r="R1910" s="2"/>
      <c r="S1910" s="2"/>
      <c r="T1910" s="2"/>
      <c r="U1910" s="2"/>
    </row>
    <row r="1911" spans="1:21" ht="12.75">
      <c r="A1911" s="2"/>
      <c r="B1911" s="35"/>
      <c r="C1911" s="35"/>
      <c r="D1911" s="35"/>
      <c r="E1911" s="35"/>
      <c r="F1911" s="35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</row>
    <row r="1912" spans="1:21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</row>
    <row r="1913" spans="1:21" ht="12.75">
      <c r="A1913" s="2"/>
      <c r="B1913" s="35" t="s">
        <v>51</v>
      </c>
      <c r="C1913" s="35"/>
      <c r="D1913" s="35"/>
      <c r="E1913" s="35"/>
      <c r="F1913" s="35"/>
      <c r="G1913" s="2"/>
      <c r="H1913" s="11"/>
      <c r="I1913" s="11"/>
      <c r="J1913" s="11"/>
      <c r="K1913" s="11"/>
      <c r="L1913" s="11"/>
      <c r="M1913" s="11"/>
      <c r="N1913" s="2"/>
      <c r="O1913" s="2"/>
      <c r="P1913" s="2"/>
      <c r="Q1913" s="2"/>
      <c r="R1913" s="2"/>
      <c r="S1913" s="2"/>
      <c r="T1913" s="2"/>
      <c r="U1913" s="2"/>
    </row>
    <row r="1914" spans="1:21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</row>
    <row r="1915" spans="1:21" ht="12.75">
      <c r="A1915" s="10" t="s">
        <v>641</v>
      </c>
      <c r="B1915" s="35" t="s">
        <v>642</v>
      </c>
      <c r="C1915" s="35"/>
      <c r="D1915" s="35"/>
      <c r="E1915" s="35"/>
      <c r="F1915" s="35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</row>
    <row r="1916" spans="1:21" ht="12.75">
      <c r="A1916" s="2"/>
      <c r="B1916" s="35"/>
      <c r="C1916" s="35"/>
      <c r="D1916" s="35"/>
      <c r="E1916" s="35"/>
      <c r="F1916" s="35"/>
      <c r="G1916" s="2"/>
      <c r="H1916" s="7" t="s">
        <v>10</v>
      </c>
      <c r="I1916" s="11"/>
      <c r="J1916" s="11"/>
      <c r="K1916" s="11"/>
      <c r="L1916" s="11"/>
      <c r="M1916" s="11"/>
      <c r="N1916" s="2"/>
      <c r="O1916" s="2"/>
      <c r="P1916" s="2"/>
      <c r="Q1916" s="2"/>
      <c r="R1916" s="2"/>
      <c r="S1916" s="2"/>
      <c r="T1916" s="2"/>
      <c r="U1916" s="2"/>
    </row>
    <row r="1917" spans="1:21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</row>
    <row r="1918" spans="1:21" ht="12.75">
      <c r="A1918" s="2"/>
      <c r="B1918" s="35" t="s">
        <v>51</v>
      </c>
      <c r="C1918" s="35"/>
      <c r="D1918" s="35"/>
      <c r="E1918" s="35"/>
      <c r="F1918" s="35"/>
      <c r="G1918" s="2"/>
      <c r="H1918" s="11"/>
      <c r="I1918" s="11"/>
      <c r="J1918" s="11"/>
      <c r="K1918" s="11"/>
      <c r="L1918" s="11"/>
      <c r="M1918" s="11"/>
      <c r="N1918" s="2"/>
      <c r="O1918" s="2"/>
      <c r="P1918" s="2"/>
      <c r="Q1918" s="2"/>
      <c r="R1918" s="2"/>
      <c r="S1918" s="2"/>
      <c r="T1918" s="2"/>
      <c r="U1918" s="2"/>
    </row>
    <row r="1919" spans="1:21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</row>
    <row r="1920" spans="1:21" ht="12.75">
      <c r="A1920" s="2"/>
      <c r="B1920" s="35" t="s">
        <v>64</v>
      </c>
      <c r="C1920" s="35"/>
      <c r="D1920" s="35"/>
      <c r="E1920" s="35"/>
      <c r="F1920" s="35"/>
      <c r="G1920" s="2"/>
      <c r="H1920" s="11"/>
      <c r="I1920" s="11"/>
      <c r="J1920" s="11"/>
      <c r="K1920" s="11"/>
      <c r="L1920" s="11"/>
      <c r="M1920" s="11"/>
      <c r="N1920" s="2"/>
      <c r="O1920" s="2"/>
      <c r="P1920" s="2"/>
      <c r="Q1920" s="2"/>
      <c r="R1920" s="2"/>
      <c r="S1920" s="2"/>
      <c r="T1920" s="2"/>
      <c r="U1920" s="2"/>
    </row>
    <row r="1921" spans="1:21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</row>
    <row r="1922" spans="1:21" ht="12.75">
      <c r="A1922" s="2"/>
      <c r="B1922" s="35" t="s">
        <v>92</v>
      </c>
      <c r="C1922" s="35"/>
      <c r="D1922" s="35"/>
      <c r="E1922" s="35"/>
      <c r="F1922" s="35"/>
      <c r="G1922" s="2"/>
      <c r="H1922" s="11"/>
      <c r="I1922" s="11"/>
      <c r="J1922" s="11"/>
      <c r="K1922" s="11"/>
      <c r="L1922" s="11"/>
      <c r="M1922" s="11"/>
      <c r="N1922" s="2"/>
      <c r="O1922" s="2"/>
      <c r="P1922" s="2"/>
      <c r="Q1922" s="2"/>
      <c r="R1922" s="2"/>
      <c r="S1922" s="2"/>
      <c r="T1922" s="2"/>
      <c r="U1922" s="2"/>
    </row>
    <row r="1923" spans="1:21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</row>
    <row r="1924" spans="1:21" ht="12.75" customHeight="1">
      <c r="A1924" s="10" t="s">
        <v>643</v>
      </c>
      <c r="B1924" s="35" t="s">
        <v>644</v>
      </c>
      <c r="C1924" s="35"/>
      <c r="D1924" s="35"/>
      <c r="E1924" s="35"/>
      <c r="F1924" s="35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</row>
    <row r="1925" spans="1:21" ht="12.75">
      <c r="A1925" s="2"/>
      <c r="B1925" s="35"/>
      <c r="C1925" s="35"/>
      <c r="D1925" s="35"/>
      <c r="E1925" s="35"/>
      <c r="F1925" s="35"/>
      <c r="G1925" s="2"/>
      <c r="H1925" s="7" t="s">
        <v>10</v>
      </c>
      <c r="I1925" s="11">
        <f>I1929+I1954</f>
        <v>1188.3</v>
      </c>
      <c r="J1925" s="11">
        <f>J1929+J1954</f>
        <v>122.1</v>
      </c>
      <c r="K1925" s="11">
        <f>K1929+K1954</f>
        <v>278</v>
      </c>
      <c r="L1925" s="11">
        <f>L1929+L1954</f>
        <v>291.5</v>
      </c>
      <c r="M1925" s="11">
        <f>M1929+M1954</f>
        <v>384</v>
      </c>
      <c r="N1925" s="2"/>
      <c r="O1925" s="2"/>
      <c r="P1925" s="2"/>
      <c r="Q1925" s="2"/>
      <c r="R1925" s="2"/>
      <c r="S1925" s="2"/>
      <c r="T1925" s="2"/>
      <c r="U1925" s="2"/>
    </row>
    <row r="1926" spans="1:21" ht="12.75">
      <c r="A1926" s="2"/>
      <c r="B1926" s="35"/>
      <c r="C1926" s="35"/>
      <c r="D1926" s="35"/>
      <c r="E1926" s="35"/>
      <c r="F1926" s="35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</row>
    <row r="1927" spans="1:21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</row>
    <row r="1928" spans="1:21" ht="12.75">
      <c r="A1928" s="10" t="s">
        <v>645</v>
      </c>
      <c r="B1928" s="35" t="s">
        <v>646</v>
      </c>
      <c r="C1928" s="35"/>
      <c r="D1928" s="35"/>
      <c r="E1928" s="35"/>
      <c r="F1928" s="35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</row>
    <row r="1929" spans="1:21" ht="12.75">
      <c r="A1929" s="2"/>
      <c r="B1929" s="35"/>
      <c r="C1929" s="35"/>
      <c r="D1929" s="35"/>
      <c r="E1929" s="35"/>
      <c r="F1929" s="35"/>
      <c r="G1929" s="2"/>
      <c r="H1929" s="7" t="s">
        <v>10</v>
      </c>
      <c r="I1929" s="11">
        <f>I1933+I1938+I1945</f>
        <v>1182.2</v>
      </c>
      <c r="J1929" s="11">
        <f>J1933+J1938+J1945</f>
        <v>118.1</v>
      </c>
      <c r="K1929" s="11">
        <f>K1933+K1938+K1945</f>
        <v>273</v>
      </c>
      <c r="L1929" s="11">
        <f>L1933+L1938+L1945</f>
        <v>285.5</v>
      </c>
      <c r="M1929" s="11">
        <f>M1933+M1938+M1945</f>
        <v>378</v>
      </c>
      <c r="N1929" s="2"/>
      <c r="O1929" s="2"/>
      <c r="P1929" s="2"/>
      <c r="Q1929" s="2"/>
      <c r="R1929" s="2"/>
      <c r="S1929" s="2"/>
      <c r="T1929" s="2"/>
      <c r="U1929" s="2"/>
    </row>
    <row r="1930" spans="1:21" ht="12.75">
      <c r="A1930" s="2"/>
      <c r="B1930" s="35"/>
      <c r="C1930" s="35"/>
      <c r="D1930" s="35"/>
      <c r="E1930" s="35"/>
      <c r="F1930" s="35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</row>
    <row r="1931" spans="1:21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</row>
    <row r="1932" spans="1:21" ht="12.75">
      <c r="A1932" s="10" t="s">
        <v>647</v>
      </c>
      <c r="B1932" s="35" t="s">
        <v>648</v>
      </c>
      <c r="C1932" s="35"/>
      <c r="D1932" s="35"/>
      <c r="E1932" s="35"/>
      <c r="F1932" s="35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</row>
    <row r="1933" spans="1:21" ht="12.75">
      <c r="A1933" s="2"/>
      <c r="B1933" s="35"/>
      <c r="C1933" s="35"/>
      <c r="D1933" s="35"/>
      <c r="E1933" s="35"/>
      <c r="F1933" s="35"/>
      <c r="G1933" s="2"/>
      <c r="H1933" s="7" t="s">
        <v>10</v>
      </c>
      <c r="I1933" s="11">
        <v>876</v>
      </c>
      <c r="J1933" s="11"/>
      <c r="K1933" s="11"/>
      <c r="L1933" s="11"/>
      <c r="M1933" s="11"/>
      <c r="N1933" s="2"/>
      <c r="O1933" s="2"/>
      <c r="P1933" s="2"/>
      <c r="Q1933" s="2"/>
      <c r="R1933" s="2"/>
      <c r="S1933" s="2"/>
      <c r="T1933" s="2"/>
      <c r="U1933" s="2"/>
    </row>
    <row r="1934" spans="1:21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</row>
    <row r="1935" spans="1:21" ht="12.75">
      <c r="A1935" s="2"/>
      <c r="B1935" s="35" t="s">
        <v>51</v>
      </c>
      <c r="C1935" s="35"/>
      <c r="D1935" s="35"/>
      <c r="E1935" s="35"/>
      <c r="F1935" s="35"/>
      <c r="G1935" s="2"/>
      <c r="H1935" s="11"/>
      <c r="I1935" s="11"/>
      <c r="J1935" s="11"/>
      <c r="K1935" s="11"/>
      <c r="L1935" s="11"/>
      <c r="M1935" s="11"/>
      <c r="N1935" s="2"/>
      <c r="O1935" s="2"/>
      <c r="P1935" s="2"/>
      <c r="Q1935" s="2"/>
      <c r="R1935" s="2"/>
      <c r="S1935" s="2"/>
      <c r="T1935" s="2"/>
      <c r="U1935" s="2"/>
    </row>
    <row r="1936" spans="1:21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</row>
    <row r="1937" spans="1:21" ht="12.75">
      <c r="A1937" s="10" t="s">
        <v>649</v>
      </c>
      <c r="B1937" s="35" t="s">
        <v>650</v>
      </c>
      <c r="C1937" s="35"/>
      <c r="D1937" s="35"/>
      <c r="E1937" s="35"/>
      <c r="F1937" s="35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</row>
    <row r="1938" spans="1:21" ht="12.75">
      <c r="A1938" s="2"/>
      <c r="B1938" s="35"/>
      <c r="C1938" s="35"/>
      <c r="D1938" s="35"/>
      <c r="E1938" s="35"/>
      <c r="F1938" s="35"/>
      <c r="G1938" s="2"/>
      <c r="H1938" s="7" t="s">
        <v>10</v>
      </c>
      <c r="I1938" s="11"/>
      <c r="J1938" s="11"/>
      <c r="K1938" s="11"/>
      <c r="L1938" s="11"/>
      <c r="M1938" s="11"/>
      <c r="N1938" s="2"/>
      <c r="O1938" s="2"/>
      <c r="P1938" s="2"/>
      <c r="Q1938" s="2"/>
      <c r="R1938" s="2"/>
      <c r="S1938" s="2"/>
      <c r="T1938" s="2"/>
      <c r="U1938" s="2"/>
    </row>
    <row r="1939" spans="1:21" ht="12.75">
      <c r="A1939" s="2"/>
      <c r="B1939" s="35"/>
      <c r="C1939" s="35"/>
      <c r="D1939" s="35"/>
      <c r="E1939" s="35"/>
      <c r="F1939" s="35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</row>
    <row r="1940" spans="1:21" ht="12.75">
      <c r="A1940" s="2"/>
      <c r="B1940" s="35"/>
      <c r="C1940" s="35"/>
      <c r="D1940" s="35"/>
      <c r="E1940" s="35"/>
      <c r="F1940" s="35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</row>
    <row r="1941" spans="1:21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</row>
    <row r="1942" spans="1:21" ht="12.75">
      <c r="A1942" s="2"/>
      <c r="B1942" s="35" t="s">
        <v>51</v>
      </c>
      <c r="C1942" s="35"/>
      <c r="D1942" s="35"/>
      <c r="E1942" s="35"/>
      <c r="F1942" s="35"/>
      <c r="G1942" s="2"/>
      <c r="H1942" s="11"/>
      <c r="I1942" s="11"/>
      <c r="J1942" s="11"/>
      <c r="K1942" s="11"/>
      <c r="L1942" s="11"/>
      <c r="M1942" s="11"/>
      <c r="N1942" s="2"/>
      <c r="O1942" s="2"/>
      <c r="P1942" s="2"/>
      <c r="Q1942" s="2"/>
      <c r="R1942" s="2"/>
      <c r="S1942" s="2"/>
      <c r="T1942" s="2"/>
      <c r="U1942" s="2"/>
    </row>
    <row r="1943" spans="1:21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</row>
    <row r="1944" spans="1:21" ht="12.75">
      <c r="A1944" s="10" t="s">
        <v>651</v>
      </c>
      <c r="B1944" s="35" t="s">
        <v>652</v>
      </c>
      <c r="C1944" s="35"/>
      <c r="D1944" s="35"/>
      <c r="E1944" s="35"/>
      <c r="F1944" s="35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</row>
    <row r="1945" spans="1:21" ht="12.75">
      <c r="A1945" s="2"/>
      <c r="B1945" s="35"/>
      <c r="C1945" s="35"/>
      <c r="D1945" s="35"/>
      <c r="E1945" s="35"/>
      <c r="F1945" s="35"/>
      <c r="G1945" s="2"/>
      <c r="H1945" s="7" t="s">
        <v>10</v>
      </c>
      <c r="I1945" s="11">
        <v>306.2</v>
      </c>
      <c r="J1945" s="11">
        <v>118.1</v>
      </c>
      <c r="K1945" s="11">
        <v>273</v>
      </c>
      <c r="L1945" s="11">
        <v>285.5</v>
      </c>
      <c r="M1945" s="11">
        <v>378</v>
      </c>
      <c r="N1945" s="2"/>
      <c r="O1945" s="2"/>
      <c r="P1945" s="2"/>
      <c r="Q1945" s="2"/>
      <c r="R1945" s="2"/>
      <c r="S1945" s="2"/>
      <c r="T1945" s="2"/>
      <c r="U1945" s="2"/>
    </row>
    <row r="1946" spans="1:21" ht="12.75">
      <c r="A1946" s="2"/>
      <c r="B1946" s="35"/>
      <c r="C1946" s="35"/>
      <c r="D1946" s="35"/>
      <c r="E1946" s="35"/>
      <c r="F1946" s="35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</row>
    <row r="1947" spans="1:21" ht="12.75">
      <c r="A1947" s="2"/>
      <c r="B1947" s="35"/>
      <c r="C1947" s="35"/>
      <c r="D1947" s="35"/>
      <c r="E1947" s="35"/>
      <c r="F1947" s="35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</row>
    <row r="1948" spans="1:21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</row>
    <row r="1949" spans="1:21" ht="12.75">
      <c r="A1949" s="2"/>
      <c r="B1949" s="35" t="s">
        <v>51</v>
      </c>
      <c r="C1949" s="35"/>
      <c r="D1949" s="35"/>
      <c r="E1949" s="35"/>
      <c r="F1949" s="35"/>
      <c r="G1949" s="2"/>
      <c r="H1949" s="11"/>
      <c r="I1949" s="11"/>
      <c r="J1949" s="11"/>
      <c r="K1949" s="11"/>
      <c r="L1949" s="11"/>
      <c r="M1949" s="11"/>
      <c r="N1949" s="2"/>
      <c r="O1949" s="2"/>
      <c r="P1949" s="2"/>
      <c r="Q1949" s="2"/>
      <c r="R1949" s="2"/>
      <c r="S1949" s="2"/>
      <c r="T1949" s="2"/>
      <c r="U1949" s="2"/>
    </row>
    <row r="1950" spans="1:21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</row>
    <row r="1951" spans="1:21" ht="12.75">
      <c r="A1951" s="2"/>
      <c r="B1951" s="35" t="s">
        <v>64</v>
      </c>
      <c r="C1951" s="35"/>
      <c r="D1951" s="35"/>
      <c r="E1951" s="35"/>
      <c r="F1951" s="35"/>
      <c r="G1951" s="2"/>
      <c r="H1951" s="11"/>
      <c r="I1951" s="11"/>
      <c r="J1951" s="11"/>
      <c r="K1951" s="11"/>
      <c r="L1951" s="11"/>
      <c r="M1951" s="11"/>
      <c r="N1951" s="2"/>
      <c r="O1951" s="2"/>
      <c r="P1951" s="2"/>
      <c r="Q1951" s="2"/>
      <c r="R1951" s="2"/>
      <c r="S1951" s="2"/>
      <c r="T1951" s="2"/>
      <c r="U1951" s="2"/>
    </row>
    <row r="1952" spans="1:21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</row>
    <row r="1953" spans="1:21" ht="12.75">
      <c r="A1953" s="10" t="s">
        <v>653</v>
      </c>
      <c r="B1953" s="35" t="s">
        <v>654</v>
      </c>
      <c r="C1953" s="35"/>
      <c r="D1953" s="35"/>
      <c r="E1953" s="35"/>
      <c r="F1953" s="35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</row>
    <row r="1954" spans="1:21" ht="12.75">
      <c r="A1954" s="2"/>
      <c r="B1954" s="35"/>
      <c r="C1954" s="35"/>
      <c r="D1954" s="35"/>
      <c r="E1954" s="35"/>
      <c r="F1954" s="35"/>
      <c r="G1954" s="2"/>
      <c r="H1954" s="7" t="s">
        <v>10</v>
      </c>
      <c r="I1954" s="11">
        <f>I1958+I1963+I1972+I1978+I1999</f>
        <v>6.1</v>
      </c>
      <c r="J1954" s="11">
        <f>J1958+J1963+J1972+J1978+J1999</f>
        <v>4</v>
      </c>
      <c r="K1954" s="11">
        <f>K1958+K1963+K1972+K1978+K1999</f>
        <v>5</v>
      </c>
      <c r="L1954" s="11">
        <f>L1958+L1963+L1972+L1978+L1999</f>
        <v>6</v>
      </c>
      <c r="M1954" s="11">
        <f>M1958+M1963+M1972+M1978+M1999</f>
        <v>6</v>
      </c>
      <c r="N1954" s="2"/>
      <c r="O1954" s="2"/>
      <c r="P1954" s="2"/>
      <c r="Q1954" s="2"/>
      <c r="R1954" s="2"/>
      <c r="S1954" s="2"/>
      <c r="T1954" s="2"/>
      <c r="U1954" s="2"/>
    </row>
    <row r="1955" spans="1:21" ht="12.75">
      <c r="A1955" s="2"/>
      <c r="B1955" s="35"/>
      <c r="C1955" s="35"/>
      <c r="D1955" s="35"/>
      <c r="E1955" s="35"/>
      <c r="F1955" s="35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</row>
    <row r="1956" spans="1:21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</row>
    <row r="1957" spans="1:21" ht="12.75" customHeight="1">
      <c r="A1957" s="10" t="s">
        <v>655</v>
      </c>
      <c r="B1957" s="35" t="s">
        <v>656</v>
      </c>
      <c r="C1957" s="35"/>
      <c r="D1957" s="35"/>
      <c r="E1957" s="35"/>
      <c r="F1957" s="35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</row>
    <row r="1958" spans="1:21" ht="12.75">
      <c r="A1958" s="2"/>
      <c r="B1958" s="35"/>
      <c r="C1958" s="35"/>
      <c r="D1958" s="35"/>
      <c r="E1958" s="35"/>
      <c r="F1958" s="35"/>
      <c r="G1958" s="2"/>
      <c r="H1958" s="7" t="s">
        <v>10</v>
      </c>
      <c r="I1958" s="11"/>
      <c r="J1958" s="11"/>
      <c r="K1958" s="11"/>
      <c r="L1958" s="11"/>
      <c r="M1958" s="11"/>
      <c r="N1958" s="2"/>
      <c r="O1958" s="2"/>
      <c r="P1958" s="2"/>
      <c r="Q1958" s="2"/>
      <c r="R1958" s="2"/>
      <c r="S1958" s="2"/>
      <c r="T1958" s="2"/>
      <c r="U1958" s="2"/>
    </row>
    <row r="1959" spans="1:21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</row>
    <row r="1960" spans="1:21" ht="12.75">
      <c r="A1960" s="2"/>
      <c r="B1960" s="35" t="s">
        <v>51</v>
      </c>
      <c r="C1960" s="35"/>
      <c r="D1960" s="35"/>
      <c r="E1960" s="35"/>
      <c r="F1960" s="35"/>
      <c r="G1960" s="2"/>
      <c r="H1960" s="11"/>
      <c r="I1960" s="11"/>
      <c r="J1960" s="11"/>
      <c r="K1960" s="11"/>
      <c r="L1960" s="11"/>
      <c r="M1960" s="11"/>
      <c r="N1960" s="2"/>
      <c r="O1960" s="2"/>
      <c r="P1960" s="2"/>
      <c r="Q1960" s="2"/>
      <c r="R1960" s="2"/>
      <c r="S1960" s="2"/>
      <c r="T1960" s="2"/>
      <c r="U1960" s="2"/>
    </row>
    <row r="1961" spans="1:21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</row>
    <row r="1962" spans="1:21" ht="12.75">
      <c r="A1962" s="10" t="s">
        <v>657</v>
      </c>
      <c r="B1962" s="35" t="s">
        <v>658</v>
      </c>
      <c r="C1962" s="35"/>
      <c r="D1962" s="35"/>
      <c r="E1962" s="35"/>
      <c r="F1962" s="35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</row>
    <row r="1963" spans="1:21" ht="12.75">
      <c r="A1963" s="2"/>
      <c r="B1963" s="35"/>
      <c r="C1963" s="35"/>
      <c r="D1963" s="35"/>
      <c r="E1963" s="35"/>
      <c r="F1963" s="35"/>
      <c r="G1963" s="2"/>
      <c r="H1963" s="7" t="s">
        <v>10</v>
      </c>
      <c r="I1963" s="11"/>
      <c r="J1963" s="11"/>
      <c r="K1963" s="11"/>
      <c r="L1963" s="11"/>
      <c r="M1963" s="11"/>
      <c r="N1963" s="2"/>
      <c r="O1963" s="2"/>
      <c r="P1963" s="2"/>
      <c r="Q1963" s="2"/>
      <c r="R1963" s="2"/>
      <c r="S1963" s="2"/>
      <c r="T1963" s="2"/>
      <c r="U1963" s="2"/>
    </row>
    <row r="1964" spans="1:21" ht="12.75">
      <c r="A1964" s="2"/>
      <c r="B1964" s="35"/>
      <c r="C1964" s="35"/>
      <c r="D1964" s="35"/>
      <c r="E1964" s="35"/>
      <c r="F1964" s="35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</row>
    <row r="1965" spans="1:21" ht="12.75">
      <c r="A1965" s="2"/>
      <c r="B1965" s="35"/>
      <c r="C1965" s="35"/>
      <c r="D1965" s="35"/>
      <c r="E1965" s="35"/>
      <c r="F1965" s="35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</row>
    <row r="1966" spans="1:21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</row>
    <row r="1967" spans="1:21" ht="12.75">
      <c r="A1967" s="2"/>
      <c r="B1967" s="35" t="s">
        <v>51</v>
      </c>
      <c r="C1967" s="35"/>
      <c r="D1967" s="35"/>
      <c r="E1967" s="35"/>
      <c r="F1967" s="35"/>
      <c r="G1967" s="2"/>
      <c r="H1967" s="11"/>
      <c r="I1967" s="11"/>
      <c r="J1967" s="11"/>
      <c r="K1967" s="11"/>
      <c r="L1967" s="11"/>
      <c r="M1967" s="11"/>
      <c r="N1967" s="2"/>
      <c r="O1967" s="2"/>
      <c r="P1967" s="2"/>
      <c r="Q1967" s="2"/>
      <c r="R1967" s="2"/>
      <c r="S1967" s="2"/>
      <c r="T1967" s="2"/>
      <c r="U1967" s="2"/>
    </row>
    <row r="1968" spans="1:21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</row>
    <row r="1969" spans="1:21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</row>
    <row r="1970" spans="1:21" ht="12.75">
      <c r="A1970" s="10" t="s">
        <v>659</v>
      </c>
      <c r="B1970" s="35" t="s">
        <v>660</v>
      </c>
      <c r="C1970" s="35"/>
      <c r="D1970" s="35"/>
      <c r="E1970" s="35"/>
      <c r="F1970" s="35"/>
      <c r="G1970" s="2"/>
      <c r="H1970" s="2"/>
      <c r="I1970" s="4"/>
      <c r="J1970" s="4"/>
      <c r="K1970" s="4"/>
      <c r="L1970" s="4"/>
      <c r="M1970" s="4"/>
      <c r="N1970" s="2"/>
      <c r="O1970" s="2"/>
      <c r="P1970" s="2"/>
      <c r="Q1970" s="2"/>
      <c r="R1970" s="2"/>
      <c r="S1970" s="2"/>
      <c r="T1970" s="2"/>
      <c r="U1970" s="2"/>
    </row>
    <row r="1971" spans="1:21" ht="12.75">
      <c r="A1971" s="10"/>
      <c r="B1971" s="35"/>
      <c r="C1971" s="35"/>
      <c r="D1971" s="35"/>
      <c r="E1971" s="35"/>
      <c r="F1971" s="35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</row>
    <row r="1972" spans="1:21" ht="12.75">
      <c r="A1972" s="2"/>
      <c r="B1972" s="35"/>
      <c r="C1972" s="35"/>
      <c r="D1972" s="35"/>
      <c r="E1972" s="35"/>
      <c r="F1972" s="35"/>
      <c r="G1972" s="2"/>
      <c r="H1972" s="7" t="s">
        <v>10</v>
      </c>
      <c r="I1972" s="11"/>
      <c r="J1972" s="11"/>
      <c r="K1972" s="11"/>
      <c r="L1972" s="11"/>
      <c r="M1972" s="11"/>
      <c r="N1972" s="2"/>
      <c r="O1972" s="2"/>
      <c r="P1972" s="2"/>
      <c r="Q1972" s="2"/>
      <c r="R1972" s="2"/>
      <c r="S1972" s="2"/>
      <c r="T1972" s="2"/>
      <c r="U1972" s="2"/>
    </row>
    <row r="1973" spans="1:21" ht="12.75">
      <c r="A1973" s="2"/>
      <c r="B1973" s="35"/>
      <c r="C1973" s="35"/>
      <c r="D1973" s="35"/>
      <c r="E1973" s="35"/>
      <c r="F1973" s="35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</row>
    <row r="1974" spans="1:21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</row>
    <row r="1975" spans="1:21" ht="12.75">
      <c r="A1975" s="2"/>
      <c r="B1975" s="35" t="s">
        <v>51</v>
      </c>
      <c r="C1975" s="35"/>
      <c r="D1975" s="35"/>
      <c r="E1975" s="35"/>
      <c r="F1975" s="35"/>
      <c r="G1975" s="2"/>
      <c r="H1975" s="11"/>
      <c r="I1975" s="11"/>
      <c r="J1975" s="11"/>
      <c r="K1975" s="11"/>
      <c r="L1975" s="11"/>
      <c r="M1975" s="11"/>
      <c r="N1975" s="2"/>
      <c r="O1975" s="2"/>
      <c r="P1975" s="2"/>
      <c r="Q1975" s="2"/>
      <c r="R1975" s="2"/>
      <c r="S1975" s="2"/>
      <c r="T1975" s="2"/>
      <c r="U1975" s="2"/>
    </row>
    <row r="1976" spans="1:21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</row>
    <row r="1977" spans="1:21" ht="12.75">
      <c r="A1977" s="10" t="s">
        <v>661</v>
      </c>
      <c r="B1977" s="35" t="s">
        <v>662</v>
      </c>
      <c r="C1977" s="35"/>
      <c r="D1977" s="35"/>
      <c r="E1977" s="35"/>
      <c r="F1977" s="35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</row>
    <row r="1978" spans="1:21" ht="12.75">
      <c r="A1978" s="2"/>
      <c r="B1978" s="35"/>
      <c r="C1978" s="35"/>
      <c r="D1978" s="35"/>
      <c r="E1978" s="35"/>
      <c r="F1978" s="35"/>
      <c r="G1978" s="2"/>
      <c r="H1978" s="7" t="s">
        <v>10</v>
      </c>
      <c r="I1978" s="11">
        <f>I1981+I1986+I1991</f>
        <v>0</v>
      </c>
      <c r="J1978" s="11">
        <f>J1981+J1986+J1991</f>
        <v>0</v>
      </c>
      <c r="K1978" s="11">
        <f>K1981+K1986+K1991</f>
        <v>0</v>
      </c>
      <c r="L1978" s="11">
        <f>L1981+L1986+L1991</f>
        <v>0</v>
      </c>
      <c r="M1978" s="11">
        <f>M1981+M1986+M1991</f>
        <v>0</v>
      </c>
      <c r="N1978" s="2"/>
      <c r="O1978" s="2"/>
      <c r="P1978" s="2"/>
      <c r="Q1978" s="2"/>
      <c r="R1978" s="2"/>
      <c r="S1978" s="2"/>
      <c r="T1978" s="2"/>
      <c r="U1978" s="2"/>
    </row>
    <row r="1979" spans="1:21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</row>
    <row r="1980" spans="1:21" ht="12.75" customHeight="1">
      <c r="A1980" s="10" t="s">
        <v>663</v>
      </c>
      <c r="B1980" s="35" t="s">
        <v>664</v>
      </c>
      <c r="C1980" s="35"/>
      <c r="D1980" s="35"/>
      <c r="E1980" s="35"/>
      <c r="F1980" s="35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</row>
    <row r="1981" spans="1:21" ht="12.75">
      <c r="A1981" s="2"/>
      <c r="B1981" s="35"/>
      <c r="C1981" s="35"/>
      <c r="D1981" s="35"/>
      <c r="E1981" s="35"/>
      <c r="F1981" s="35"/>
      <c r="G1981" s="2"/>
      <c r="H1981" s="7" t="s">
        <v>10</v>
      </c>
      <c r="I1981" s="11"/>
      <c r="J1981" s="11"/>
      <c r="K1981" s="11"/>
      <c r="L1981" s="11"/>
      <c r="M1981" s="11"/>
      <c r="N1981" s="2"/>
      <c r="O1981" s="2"/>
      <c r="P1981" s="2"/>
      <c r="Q1981" s="2"/>
      <c r="R1981" s="2"/>
      <c r="S1981" s="2"/>
      <c r="T1981" s="2"/>
      <c r="U1981" s="2"/>
    </row>
    <row r="1982" spans="1:21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</row>
    <row r="1983" spans="1:21" ht="12.75">
      <c r="A1983" s="2"/>
      <c r="B1983" s="35" t="s">
        <v>46</v>
      </c>
      <c r="C1983" s="35"/>
      <c r="D1983" s="35"/>
      <c r="E1983" s="35"/>
      <c r="F1983" s="35"/>
      <c r="G1983" s="2"/>
      <c r="H1983" s="11"/>
      <c r="I1983" s="11"/>
      <c r="J1983" s="11"/>
      <c r="K1983" s="11"/>
      <c r="L1983" s="11"/>
      <c r="M1983" s="11"/>
      <c r="N1983" s="2"/>
      <c r="O1983" s="2"/>
      <c r="P1983" s="2"/>
      <c r="Q1983" s="2"/>
      <c r="R1983" s="2"/>
      <c r="S1983" s="2"/>
      <c r="T1983" s="2"/>
      <c r="U1983" s="2"/>
    </row>
    <row r="1984" spans="1:21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</row>
    <row r="1985" spans="1:21" ht="12.75" customHeight="1">
      <c r="A1985" s="10" t="s">
        <v>665</v>
      </c>
      <c r="B1985" s="35" t="s">
        <v>666</v>
      </c>
      <c r="C1985" s="35"/>
      <c r="D1985" s="35"/>
      <c r="E1985" s="35"/>
      <c r="F1985" s="35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</row>
    <row r="1986" spans="1:21" ht="12.75">
      <c r="A1986" s="2"/>
      <c r="B1986" s="35"/>
      <c r="C1986" s="35"/>
      <c r="D1986" s="35"/>
      <c r="E1986" s="35"/>
      <c r="F1986" s="35"/>
      <c r="G1986" s="2"/>
      <c r="H1986" s="7" t="s">
        <v>10</v>
      </c>
      <c r="I1986" s="11"/>
      <c r="J1986" s="11"/>
      <c r="K1986" s="11"/>
      <c r="L1986" s="11"/>
      <c r="M1986" s="11"/>
      <c r="N1986" s="2"/>
      <c r="O1986" s="2"/>
      <c r="P1986" s="2"/>
      <c r="Q1986" s="2"/>
      <c r="R1986" s="2"/>
      <c r="S1986" s="2"/>
      <c r="T1986" s="2"/>
      <c r="U1986" s="2"/>
    </row>
    <row r="1987" spans="1:21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</row>
    <row r="1988" spans="1:21" ht="12.75">
      <c r="A1988" s="2"/>
      <c r="B1988" s="35" t="s">
        <v>46</v>
      </c>
      <c r="C1988" s="35"/>
      <c r="D1988" s="35"/>
      <c r="E1988" s="35"/>
      <c r="F1988" s="35"/>
      <c r="G1988" s="2"/>
      <c r="H1988" s="11"/>
      <c r="I1988" s="11"/>
      <c r="J1988" s="11"/>
      <c r="K1988" s="11"/>
      <c r="L1988" s="11"/>
      <c r="M1988" s="11"/>
      <c r="N1988" s="2"/>
      <c r="O1988" s="2"/>
      <c r="P1988" s="2"/>
      <c r="Q1988" s="2"/>
      <c r="R1988" s="2"/>
      <c r="S1988" s="2"/>
      <c r="T1988" s="2"/>
      <c r="U1988" s="2"/>
    </row>
    <row r="1989" spans="1:21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</row>
    <row r="1990" spans="1:21" ht="12.75">
      <c r="A1990" s="10" t="s">
        <v>667</v>
      </c>
      <c r="B1990" s="35" t="s">
        <v>668</v>
      </c>
      <c r="C1990" s="35"/>
      <c r="D1990" s="35"/>
      <c r="E1990" s="35"/>
      <c r="F1990" s="35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</row>
    <row r="1991" spans="1:21" ht="12.75">
      <c r="A1991" s="2"/>
      <c r="B1991" s="35"/>
      <c r="C1991" s="35"/>
      <c r="D1991" s="35"/>
      <c r="E1991" s="35"/>
      <c r="F1991" s="35"/>
      <c r="G1991" s="2"/>
      <c r="H1991" s="7" t="s">
        <v>10</v>
      </c>
      <c r="I1991" s="11"/>
      <c r="J1991" s="11"/>
      <c r="K1991" s="11"/>
      <c r="L1991" s="11"/>
      <c r="M1991" s="11"/>
      <c r="N1991" s="2"/>
      <c r="O1991" s="2"/>
      <c r="P1991" s="2"/>
      <c r="Q1991" s="2"/>
      <c r="R1991" s="2"/>
      <c r="S1991" s="2"/>
      <c r="T1991" s="2"/>
      <c r="U1991" s="2"/>
    </row>
    <row r="1992" spans="1:21" ht="12.75">
      <c r="A1992" s="2"/>
      <c r="B1992" s="35"/>
      <c r="C1992" s="35"/>
      <c r="D1992" s="35"/>
      <c r="E1992" s="35"/>
      <c r="F1992" s="35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</row>
    <row r="1993" spans="1:21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</row>
    <row r="1994" spans="1:21" ht="12.75">
      <c r="A1994" s="2"/>
      <c r="B1994" s="35" t="s">
        <v>46</v>
      </c>
      <c r="C1994" s="35"/>
      <c r="D1994" s="35"/>
      <c r="E1994" s="35"/>
      <c r="F1994" s="35"/>
      <c r="G1994" s="2"/>
      <c r="H1994" s="11"/>
      <c r="I1994" s="11"/>
      <c r="J1994" s="11"/>
      <c r="K1994" s="11"/>
      <c r="L1994" s="11"/>
      <c r="M1994" s="11"/>
      <c r="N1994" s="2"/>
      <c r="O1994" s="2"/>
      <c r="P1994" s="2"/>
      <c r="Q1994" s="2"/>
      <c r="R1994" s="2"/>
      <c r="S1994" s="2"/>
      <c r="T1994" s="2"/>
      <c r="U1994" s="2"/>
    </row>
    <row r="1995" spans="1:21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</row>
    <row r="1996" spans="1:21" ht="12.75">
      <c r="A1996" s="2"/>
      <c r="B1996" s="35" t="s">
        <v>51</v>
      </c>
      <c r="C1996" s="35"/>
      <c r="D1996" s="35"/>
      <c r="E1996" s="35"/>
      <c r="F1996" s="35"/>
      <c r="G1996" s="2"/>
      <c r="H1996" s="11"/>
      <c r="I1996" s="11"/>
      <c r="J1996" s="11"/>
      <c r="K1996" s="11"/>
      <c r="L1996" s="11"/>
      <c r="M1996" s="11"/>
      <c r="N1996" s="2"/>
      <c r="O1996" s="2"/>
      <c r="P1996" s="2"/>
      <c r="Q1996" s="2"/>
      <c r="R1996" s="2"/>
      <c r="S1996" s="2"/>
      <c r="T1996" s="2"/>
      <c r="U1996" s="2"/>
    </row>
    <row r="1997" spans="1:21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</row>
    <row r="1998" spans="1:21" ht="12.75">
      <c r="A1998" s="10" t="s">
        <v>669</v>
      </c>
      <c r="B1998" s="35" t="s">
        <v>670</v>
      </c>
      <c r="C1998" s="35"/>
      <c r="D1998" s="35"/>
      <c r="E1998" s="35"/>
      <c r="F1998" s="35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</row>
    <row r="1999" spans="1:21" ht="12.75">
      <c r="A1999" s="2"/>
      <c r="B1999" s="35"/>
      <c r="C1999" s="35"/>
      <c r="D1999" s="35"/>
      <c r="E1999" s="35"/>
      <c r="F1999" s="35"/>
      <c r="G1999" s="2"/>
      <c r="H1999" s="7" t="s">
        <v>10</v>
      </c>
      <c r="I1999" s="11">
        <v>6.1</v>
      </c>
      <c r="J1999" s="11">
        <v>4</v>
      </c>
      <c r="K1999" s="11">
        <v>5</v>
      </c>
      <c r="L1999" s="11">
        <v>6</v>
      </c>
      <c r="M1999" s="11">
        <v>6</v>
      </c>
      <c r="N1999" s="2"/>
      <c r="O1999" s="2"/>
      <c r="P1999" s="2"/>
      <c r="Q1999" s="2"/>
      <c r="R1999" s="2"/>
      <c r="S1999" s="2"/>
      <c r="T1999" s="2"/>
      <c r="U1999" s="2"/>
    </row>
    <row r="2000" spans="1:21" ht="12.75">
      <c r="A2000" s="2"/>
      <c r="B2000" s="35"/>
      <c r="C2000" s="35"/>
      <c r="D2000" s="35"/>
      <c r="E2000" s="35"/>
      <c r="F2000" s="35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</row>
    <row r="2001" spans="1:21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</row>
    <row r="2002" spans="1:21" ht="12.75">
      <c r="A2002" s="2"/>
      <c r="B2002" s="35" t="s">
        <v>51</v>
      </c>
      <c r="C2002" s="35"/>
      <c r="D2002" s="35"/>
      <c r="E2002" s="35"/>
      <c r="F2002" s="35"/>
      <c r="G2002" s="2"/>
      <c r="H2002" s="11"/>
      <c r="I2002" s="11"/>
      <c r="J2002" s="11"/>
      <c r="K2002" s="11"/>
      <c r="L2002" s="11"/>
      <c r="M2002" s="11"/>
      <c r="N2002" s="2"/>
      <c r="O2002" s="2"/>
      <c r="P2002" s="2"/>
      <c r="Q2002" s="2"/>
      <c r="R2002" s="2"/>
      <c r="S2002" s="2"/>
      <c r="T2002" s="2"/>
      <c r="U2002" s="2"/>
    </row>
    <row r="2003" spans="1:21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</row>
    <row r="2004" spans="1:21" ht="12.75">
      <c r="A2004" s="2"/>
      <c r="B2004" s="35" t="s">
        <v>64</v>
      </c>
      <c r="C2004" s="35"/>
      <c r="D2004" s="35"/>
      <c r="E2004" s="35"/>
      <c r="F2004" s="35"/>
      <c r="G2004" s="2"/>
      <c r="H2004" s="11"/>
      <c r="I2004" s="11"/>
      <c r="J2004" s="11"/>
      <c r="K2004" s="11"/>
      <c r="L2004" s="11"/>
      <c r="M2004" s="11"/>
      <c r="N2004" s="2"/>
      <c r="O2004" s="2"/>
      <c r="P2004" s="2"/>
      <c r="Q2004" s="2"/>
      <c r="R2004" s="2"/>
      <c r="S2004" s="2"/>
      <c r="T2004" s="2"/>
      <c r="U2004" s="2"/>
    </row>
    <row r="2005" spans="1:21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</row>
    <row r="2006" spans="1:21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</row>
    <row r="2007" spans="1:21" ht="12.75">
      <c r="A2007" s="2"/>
      <c r="B2007" s="35" t="s">
        <v>92</v>
      </c>
      <c r="C2007" s="35"/>
      <c r="D2007" s="35"/>
      <c r="E2007" s="35"/>
      <c r="F2007" s="35"/>
      <c r="G2007" s="2"/>
      <c r="H2007" s="11"/>
      <c r="I2007" s="19"/>
      <c r="J2007" s="19"/>
      <c r="K2007" s="19"/>
      <c r="L2007" s="19"/>
      <c r="M2007" s="19"/>
      <c r="N2007" s="2"/>
      <c r="O2007" s="2"/>
      <c r="P2007" s="2"/>
      <c r="Q2007" s="2"/>
      <c r="R2007" s="2"/>
      <c r="S2007" s="2"/>
      <c r="T2007" s="2"/>
      <c r="U2007" s="2"/>
    </row>
    <row r="2008" spans="1:21" ht="12.75">
      <c r="A2008" s="2"/>
      <c r="B2008" s="10"/>
      <c r="C2008" s="10"/>
      <c r="D2008" s="10"/>
      <c r="E2008" s="10"/>
      <c r="F2008" s="10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</row>
    <row r="2009" spans="1:21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</row>
    <row r="2010" spans="1:21" ht="12.75" customHeight="1">
      <c r="A2010" s="10" t="s">
        <v>671</v>
      </c>
      <c r="B2010" s="35" t="s">
        <v>672</v>
      </c>
      <c r="C2010" s="35"/>
      <c r="D2010" s="35"/>
      <c r="E2010" s="35"/>
      <c r="F2010" s="35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</row>
    <row r="2011" spans="1:21" ht="12.75">
      <c r="A2011" s="2"/>
      <c r="B2011" s="35"/>
      <c r="C2011" s="35"/>
      <c r="D2011" s="35"/>
      <c r="E2011" s="35"/>
      <c r="F2011" s="35"/>
      <c r="G2011" s="2"/>
      <c r="H2011" s="7" t="s">
        <v>10</v>
      </c>
      <c r="I2011" s="11">
        <f>I2015</f>
        <v>529.5899999999999</v>
      </c>
      <c r="J2011" s="11">
        <f>J2015</f>
        <v>395.9</v>
      </c>
      <c r="K2011" s="11">
        <f>K2015</f>
        <v>264.6</v>
      </c>
      <c r="L2011" s="11">
        <f>L2015</f>
        <v>280.8</v>
      </c>
      <c r="M2011" s="11">
        <f>M2015</f>
        <v>308.6</v>
      </c>
      <c r="N2011" s="2"/>
      <c r="O2011" s="2"/>
      <c r="P2011" s="2"/>
      <c r="Q2011" s="2"/>
      <c r="R2011" s="2"/>
      <c r="S2011" s="2"/>
      <c r="T2011" s="2"/>
      <c r="U2011" s="2"/>
    </row>
    <row r="2012" spans="1:21" ht="12.75">
      <c r="A2012" s="2"/>
      <c r="B2012" s="35"/>
      <c r="C2012" s="35"/>
      <c r="D2012" s="35"/>
      <c r="E2012" s="35"/>
      <c r="F2012" s="35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</row>
    <row r="2013" spans="1:21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</row>
    <row r="2014" spans="1:21" ht="12.75">
      <c r="A2014" s="10" t="s">
        <v>673</v>
      </c>
      <c r="B2014" s="35" t="s">
        <v>674</v>
      </c>
      <c r="C2014" s="35"/>
      <c r="D2014" s="35"/>
      <c r="E2014" s="35"/>
      <c r="F2014" s="35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</row>
    <row r="2015" spans="1:21" ht="12.75">
      <c r="A2015" s="2"/>
      <c r="B2015" s="35"/>
      <c r="C2015" s="35"/>
      <c r="D2015" s="35"/>
      <c r="E2015" s="35"/>
      <c r="F2015" s="35"/>
      <c r="G2015" s="2"/>
      <c r="H2015" s="7" t="s">
        <v>10</v>
      </c>
      <c r="I2015" s="11">
        <f>I2018+I2050+I2055+I2060+I2065+I2072</f>
        <v>529.5899999999999</v>
      </c>
      <c r="J2015" s="11">
        <f>J2018+J2050+J2055+J2060+J2065+J2072</f>
        <v>395.9</v>
      </c>
      <c r="K2015" s="11">
        <f>K2018+K2050+K2055+K2060+K2065+K2072</f>
        <v>264.6</v>
      </c>
      <c r="L2015" s="11">
        <f>L2018+L2050+L2055+L2060+L2065+L2072</f>
        <v>280.8</v>
      </c>
      <c r="M2015" s="11">
        <f>M2018+M2050+M2055+M2060+M2065+M2072</f>
        <v>308.6</v>
      </c>
      <c r="N2015" s="2"/>
      <c r="O2015" s="2"/>
      <c r="P2015" s="2"/>
      <c r="Q2015" s="2"/>
      <c r="R2015" s="2"/>
      <c r="S2015" s="2"/>
      <c r="T2015" s="2"/>
      <c r="U2015" s="2"/>
    </row>
    <row r="2016" spans="1:21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</row>
    <row r="2017" spans="1:21" ht="12.75" customHeight="1">
      <c r="A2017" s="10" t="s">
        <v>675</v>
      </c>
      <c r="B2017" s="35" t="s">
        <v>676</v>
      </c>
      <c r="C2017" s="35"/>
      <c r="D2017" s="35"/>
      <c r="E2017" s="35"/>
      <c r="F2017" s="35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</row>
    <row r="2018" spans="1:21" ht="12.75">
      <c r="A2018" s="2"/>
      <c r="B2018" s="35"/>
      <c r="C2018" s="35"/>
      <c r="D2018" s="35"/>
      <c r="E2018" s="35"/>
      <c r="F2018" s="35"/>
      <c r="G2018" s="2"/>
      <c r="H2018" s="7" t="s">
        <v>10</v>
      </c>
      <c r="I2018" s="11">
        <f>I2021+I2026+I2032+I2038+I2043</f>
        <v>412.2</v>
      </c>
      <c r="J2018" s="11">
        <f>J2021+J2026+J2032+J2038+J2043</f>
        <v>349.8</v>
      </c>
      <c r="K2018" s="11">
        <f>K2021+K2026+K2032+K2038+K2043</f>
        <v>220.6</v>
      </c>
      <c r="L2018" s="11">
        <f>L2021+L2026+L2032+L2038+L2043</f>
        <v>223.8</v>
      </c>
      <c r="M2018" s="11">
        <f>M2021+M2026+M2032+M2038+M2043</f>
        <v>231.6</v>
      </c>
      <c r="N2018" s="2"/>
      <c r="O2018" s="2"/>
      <c r="P2018" s="2"/>
      <c r="Q2018" s="2"/>
      <c r="R2018" s="2"/>
      <c r="S2018" s="2"/>
      <c r="T2018" s="2"/>
      <c r="U2018" s="2"/>
    </row>
    <row r="2019" spans="1:21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</row>
    <row r="2020" spans="1:21" ht="12.75">
      <c r="A2020" s="10" t="s">
        <v>677</v>
      </c>
      <c r="B2020" s="35" t="s">
        <v>678</v>
      </c>
      <c r="C2020" s="35"/>
      <c r="D2020" s="35"/>
      <c r="E2020" s="35"/>
      <c r="F2020" s="35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</row>
    <row r="2021" spans="1:21" ht="12.75">
      <c r="A2021" s="2"/>
      <c r="B2021" s="35"/>
      <c r="C2021" s="35"/>
      <c r="D2021" s="35"/>
      <c r="E2021" s="35"/>
      <c r="F2021" s="35"/>
      <c r="G2021" s="2"/>
      <c r="H2021" s="7" t="s">
        <v>10</v>
      </c>
      <c r="I2021" s="11">
        <v>228.6</v>
      </c>
      <c r="J2021" s="11">
        <v>204.4</v>
      </c>
      <c r="K2021" s="11">
        <v>215.6</v>
      </c>
      <c r="L2021" s="11">
        <v>223.8</v>
      </c>
      <c r="M2021" s="11">
        <v>231.6</v>
      </c>
      <c r="N2021" s="2"/>
      <c r="O2021" s="2"/>
      <c r="P2021" s="2"/>
      <c r="Q2021" s="2"/>
      <c r="R2021" s="2"/>
      <c r="S2021" s="2"/>
      <c r="T2021" s="2"/>
      <c r="U2021" s="2"/>
    </row>
    <row r="2022" spans="1:21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</row>
    <row r="2023" spans="1:21" ht="12.75">
      <c r="A2023" s="2"/>
      <c r="B2023" s="35" t="s">
        <v>46</v>
      </c>
      <c r="C2023" s="35"/>
      <c r="D2023" s="35"/>
      <c r="E2023" s="35"/>
      <c r="F2023" s="35"/>
      <c r="G2023" s="2"/>
      <c r="H2023" s="11"/>
      <c r="I2023" s="11"/>
      <c r="J2023" s="11"/>
      <c r="K2023" s="11"/>
      <c r="L2023" s="11"/>
      <c r="M2023" s="11"/>
      <c r="N2023" s="2"/>
      <c r="O2023" s="2"/>
      <c r="P2023" s="2"/>
      <c r="Q2023" s="2"/>
      <c r="R2023" s="2"/>
      <c r="S2023" s="2"/>
      <c r="T2023" s="2"/>
      <c r="U2023" s="2"/>
    </row>
    <row r="2024" spans="1:21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</row>
    <row r="2025" spans="1:21" ht="12.75">
      <c r="A2025" s="10" t="s">
        <v>679</v>
      </c>
      <c r="B2025" s="35" t="s">
        <v>680</v>
      </c>
      <c r="C2025" s="35"/>
      <c r="D2025" s="35"/>
      <c r="E2025" s="35"/>
      <c r="F2025" s="35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</row>
    <row r="2026" spans="1:21" ht="12.75">
      <c r="A2026" s="2"/>
      <c r="B2026" s="35"/>
      <c r="C2026" s="35"/>
      <c r="D2026" s="35"/>
      <c r="E2026" s="35"/>
      <c r="F2026" s="35"/>
      <c r="G2026" s="2"/>
      <c r="H2026" s="7" t="s">
        <v>10</v>
      </c>
      <c r="I2026" s="11">
        <v>183.6</v>
      </c>
      <c r="J2026" s="11">
        <v>145.4</v>
      </c>
      <c r="K2026" s="11">
        <v>5</v>
      </c>
      <c r="L2026" s="11"/>
      <c r="M2026" s="11"/>
      <c r="N2026" s="2"/>
      <c r="O2026" s="2"/>
      <c r="P2026" s="2"/>
      <c r="Q2026" s="2"/>
      <c r="R2026" s="2"/>
      <c r="S2026" s="2"/>
      <c r="T2026" s="2"/>
      <c r="U2026" s="2"/>
    </row>
    <row r="2027" spans="1:21" ht="12.75">
      <c r="A2027" s="2"/>
      <c r="B2027" s="35"/>
      <c r="C2027" s="35"/>
      <c r="D2027" s="35"/>
      <c r="E2027" s="35"/>
      <c r="F2027" s="35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</row>
    <row r="2028" spans="1:21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</row>
    <row r="2029" spans="1:21" ht="12.75">
      <c r="A2029" s="2"/>
      <c r="B2029" s="35" t="s">
        <v>46</v>
      </c>
      <c r="C2029" s="35"/>
      <c r="D2029" s="35"/>
      <c r="E2029" s="35"/>
      <c r="F2029" s="35"/>
      <c r="G2029" s="2"/>
      <c r="H2029" s="11"/>
      <c r="I2029" s="11"/>
      <c r="J2029" s="11"/>
      <c r="K2029" s="11"/>
      <c r="L2029" s="11"/>
      <c r="M2029" s="11"/>
      <c r="N2029" s="2"/>
      <c r="O2029" s="2"/>
      <c r="P2029" s="2"/>
      <c r="Q2029" s="2"/>
      <c r="R2029" s="2"/>
      <c r="S2029" s="2"/>
      <c r="T2029" s="2"/>
      <c r="U2029" s="2"/>
    </row>
    <row r="2030" spans="1:21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</row>
    <row r="2031" spans="1:21" ht="12.75" customHeight="1">
      <c r="A2031" s="10" t="s">
        <v>681</v>
      </c>
      <c r="B2031" s="35" t="s">
        <v>682</v>
      </c>
      <c r="C2031" s="35"/>
      <c r="D2031" s="35"/>
      <c r="E2031" s="35"/>
      <c r="F2031" s="35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</row>
    <row r="2032" spans="1:21" ht="12.75">
      <c r="A2032" s="2"/>
      <c r="B2032" s="35"/>
      <c r="C2032" s="35"/>
      <c r="D2032" s="35"/>
      <c r="E2032" s="35"/>
      <c r="F2032" s="35"/>
      <c r="G2032" s="2"/>
      <c r="H2032" s="7" t="s">
        <v>10</v>
      </c>
      <c r="I2032" s="11"/>
      <c r="J2032" s="11"/>
      <c r="K2032" s="11"/>
      <c r="L2032" s="11"/>
      <c r="M2032" s="11"/>
      <c r="N2032" s="2"/>
      <c r="O2032" s="2"/>
      <c r="P2032" s="2"/>
      <c r="Q2032" s="2"/>
      <c r="R2032" s="2"/>
      <c r="S2032" s="2"/>
      <c r="T2032" s="2"/>
      <c r="U2032" s="2"/>
    </row>
    <row r="2033" spans="1:21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</row>
    <row r="2034" spans="1:21" ht="12.75">
      <c r="A2034" s="2"/>
      <c r="B2034" s="35" t="s">
        <v>46</v>
      </c>
      <c r="C2034" s="35"/>
      <c r="D2034" s="35"/>
      <c r="E2034" s="35"/>
      <c r="F2034" s="35"/>
      <c r="G2034" s="2"/>
      <c r="H2034" s="11"/>
      <c r="I2034" s="11"/>
      <c r="J2034" s="11"/>
      <c r="K2034" s="11"/>
      <c r="L2034" s="11"/>
      <c r="M2034" s="11"/>
      <c r="N2034" s="2"/>
      <c r="O2034" s="2"/>
      <c r="P2034" s="2"/>
      <c r="Q2034" s="2"/>
      <c r="R2034" s="2"/>
      <c r="S2034" s="2"/>
      <c r="T2034" s="2"/>
      <c r="U2034" s="2"/>
    </row>
    <row r="2035" spans="1:21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</row>
    <row r="2036" spans="1:21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</row>
    <row r="2037" spans="1:21" ht="12.75">
      <c r="A2037" s="10" t="s">
        <v>683</v>
      </c>
      <c r="B2037" s="35" t="s">
        <v>684</v>
      </c>
      <c r="C2037" s="35"/>
      <c r="D2037" s="35"/>
      <c r="E2037" s="35"/>
      <c r="F2037" s="35"/>
      <c r="G2037" s="2"/>
      <c r="H2037" s="2"/>
      <c r="I2037" s="4"/>
      <c r="J2037" s="4"/>
      <c r="K2037" s="4"/>
      <c r="L2037" s="4"/>
      <c r="M2037" s="4"/>
      <c r="N2037" s="2"/>
      <c r="O2037" s="2"/>
      <c r="P2037" s="2"/>
      <c r="Q2037" s="2"/>
      <c r="R2037" s="2"/>
      <c r="S2037" s="2"/>
      <c r="T2037" s="2"/>
      <c r="U2037" s="2"/>
    </row>
    <row r="2038" spans="1:21" ht="21" customHeight="1">
      <c r="A2038" s="10"/>
      <c r="B2038" s="35"/>
      <c r="C2038" s="35"/>
      <c r="D2038" s="35"/>
      <c r="E2038" s="35"/>
      <c r="F2038" s="35"/>
      <c r="G2038" s="2"/>
      <c r="H2038" s="7" t="s">
        <v>10</v>
      </c>
      <c r="I2038" s="11"/>
      <c r="J2038" s="11"/>
      <c r="K2038" s="11"/>
      <c r="L2038" s="11"/>
      <c r="M2038" s="11"/>
      <c r="N2038" s="2"/>
      <c r="O2038" s="2"/>
      <c r="P2038" s="2"/>
      <c r="Q2038" s="2"/>
      <c r="R2038" s="2"/>
      <c r="S2038" s="2"/>
      <c r="T2038" s="2"/>
      <c r="U2038" s="2"/>
    </row>
    <row r="2039" spans="1:21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</row>
    <row r="2040" spans="1:21" ht="12.75">
      <c r="A2040" s="2"/>
      <c r="B2040" s="35" t="s">
        <v>46</v>
      </c>
      <c r="C2040" s="35"/>
      <c r="D2040" s="35"/>
      <c r="E2040" s="35"/>
      <c r="F2040" s="35"/>
      <c r="G2040" s="2"/>
      <c r="H2040" s="11"/>
      <c r="I2040" s="11"/>
      <c r="J2040" s="11"/>
      <c r="K2040" s="11"/>
      <c r="L2040" s="11"/>
      <c r="M2040" s="11"/>
      <c r="N2040" s="2"/>
      <c r="O2040" s="2"/>
      <c r="P2040" s="2"/>
      <c r="Q2040" s="2"/>
      <c r="R2040" s="2"/>
      <c r="S2040" s="2"/>
      <c r="T2040" s="2"/>
      <c r="U2040" s="2"/>
    </row>
    <row r="2041" spans="1:21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</row>
    <row r="2042" spans="1:21" ht="12.75" customHeight="1">
      <c r="A2042" s="10" t="s">
        <v>685</v>
      </c>
      <c r="B2042" s="35" t="s">
        <v>686</v>
      </c>
      <c r="C2042" s="35"/>
      <c r="D2042" s="35"/>
      <c r="E2042" s="35"/>
      <c r="F2042" s="35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</row>
    <row r="2043" spans="1:21" ht="12.75">
      <c r="A2043" s="2"/>
      <c r="B2043" s="35"/>
      <c r="C2043" s="35"/>
      <c r="D2043" s="35"/>
      <c r="E2043" s="35"/>
      <c r="F2043" s="35"/>
      <c r="G2043" s="2"/>
      <c r="H2043" s="7" t="s">
        <v>10</v>
      </c>
      <c r="I2043" s="11"/>
      <c r="J2043" s="11"/>
      <c r="K2043" s="11"/>
      <c r="L2043" s="11"/>
      <c r="M2043" s="11"/>
      <c r="N2043" s="2"/>
      <c r="O2043" s="2"/>
      <c r="P2043" s="2"/>
      <c r="Q2043" s="2"/>
      <c r="R2043" s="2"/>
      <c r="S2043" s="2"/>
      <c r="T2043" s="2"/>
      <c r="U2043" s="2"/>
    </row>
    <row r="2044" spans="1:21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</row>
    <row r="2045" spans="1:21" ht="12.75">
      <c r="A2045" s="2"/>
      <c r="B2045" s="35" t="s">
        <v>46</v>
      </c>
      <c r="C2045" s="35"/>
      <c r="D2045" s="35"/>
      <c r="E2045" s="35"/>
      <c r="F2045" s="35"/>
      <c r="G2045" s="2"/>
      <c r="H2045" s="11"/>
      <c r="I2045" s="11"/>
      <c r="J2045" s="11"/>
      <c r="K2045" s="11"/>
      <c r="L2045" s="11"/>
      <c r="M2045" s="11"/>
      <c r="N2045" s="2"/>
      <c r="O2045" s="2"/>
      <c r="P2045" s="2"/>
      <c r="Q2045" s="2"/>
      <c r="R2045" s="2"/>
      <c r="S2045" s="2"/>
      <c r="T2045" s="2"/>
      <c r="U2045" s="2"/>
    </row>
    <row r="2046" spans="1:21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</row>
    <row r="2047" spans="1:21" ht="12.75">
      <c r="A2047" s="2"/>
      <c r="B2047" s="35" t="s">
        <v>51</v>
      </c>
      <c r="C2047" s="35"/>
      <c r="D2047" s="35"/>
      <c r="E2047" s="35"/>
      <c r="F2047" s="35"/>
      <c r="G2047" s="2"/>
      <c r="H2047" s="11"/>
      <c r="I2047" s="11"/>
      <c r="J2047" s="11"/>
      <c r="K2047" s="11"/>
      <c r="L2047" s="11"/>
      <c r="M2047" s="11"/>
      <c r="N2047" s="2"/>
      <c r="O2047" s="2"/>
      <c r="P2047" s="2"/>
      <c r="Q2047" s="2"/>
      <c r="R2047" s="2"/>
      <c r="S2047" s="2"/>
      <c r="T2047" s="2"/>
      <c r="U2047" s="2"/>
    </row>
    <row r="2048" spans="1:21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</row>
    <row r="2049" spans="1:21" ht="12.75">
      <c r="A2049" s="10" t="s">
        <v>687</v>
      </c>
      <c r="B2049" s="35" t="s">
        <v>688</v>
      </c>
      <c r="C2049" s="35"/>
      <c r="D2049" s="35"/>
      <c r="E2049" s="35"/>
      <c r="F2049" s="35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</row>
    <row r="2050" spans="1:21" ht="12.75">
      <c r="A2050" s="2"/>
      <c r="B2050" s="35"/>
      <c r="C2050" s="35"/>
      <c r="D2050" s="35"/>
      <c r="E2050" s="35"/>
      <c r="F2050" s="35"/>
      <c r="G2050" s="2"/>
      <c r="H2050" s="7" t="s">
        <v>10</v>
      </c>
      <c r="I2050" s="11"/>
      <c r="J2050" s="11"/>
      <c r="K2050" s="11"/>
      <c r="L2050" s="11"/>
      <c r="M2050" s="11"/>
      <c r="N2050" s="2"/>
      <c r="O2050" s="2"/>
      <c r="P2050" s="2"/>
      <c r="Q2050" s="2"/>
      <c r="R2050" s="2"/>
      <c r="S2050" s="2"/>
      <c r="T2050" s="2"/>
      <c r="U2050" s="2"/>
    </row>
    <row r="2051" spans="1:21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</row>
    <row r="2052" spans="1:21" ht="12.75">
      <c r="A2052" s="2"/>
      <c r="B2052" s="35" t="s">
        <v>51</v>
      </c>
      <c r="C2052" s="35"/>
      <c r="D2052" s="35"/>
      <c r="E2052" s="35"/>
      <c r="F2052" s="35"/>
      <c r="G2052" s="2"/>
      <c r="H2052" s="11"/>
      <c r="I2052" s="11"/>
      <c r="J2052" s="11"/>
      <c r="K2052" s="11"/>
      <c r="L2052" s="11"/>
      <c r="M2052" s="11"/>
      <c r="N2052" s="2"/>
      <c r="O2052" s="2"/>
      <c r="P2052" s="2"/>
      <c r="Q2052" s="2"/>
      <c r="R2052" s="2"/>
      <c r="S2052" s="2"/>
      <c r="T2052" s="2"/>
      <c r="U2052" s="2"/>
    </row>
    <row r="2053" spans="1:21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</row>
    <row r="2054" spans="1:21" ht="12.75">
      <c r="A2054" s="10" t="s">
        <v>689</v>
      </c>
      <c r="B2054" s="35" t="s">
        <v>690</v>
      </c>
      <c r="C2054" s="35"/>
      <c r="D2054" s="35"/>
      <c r="E2054" s="35"/>
      <c r="F2054" s="35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</row>
    <row r="2055" spans="1:21" ht="12.75">
      <c r="A2055" s="2"/>
      <c r="B2055" s="35"/>
      <c r="C2055" s="35"/>
      <c r="D2055" s="35"/>
      <c r="E2055" s="35"/>
      <c r="F2055" s="35"/>
      <c r="G2055" s="2"/>
      <c r="H2055" s="7" t="s">
        <v>10</v>
      </c>
      <c r="I2055" s="11">
        <v>19.7</v>
      </c>
      <c r="J2055" s="11">
        <v>1.7000000000000002</v>
      </c>
      <c r="K2055" s="11"/>
      <c r="L2055" s="11"/>
      <c r="M2055" s="11"/>
      <c r="N2055" s="2"/>
      <c r="O2055" s="2"/>
      <c r="P2055" s="2"/>
      <c r="Q2055" s="2"/>
      <c r="R2055" s="2"/>
      <c r="S2055" s="2"/>
      <c r="T2055" s="2"/>
      <c r="U2055" s="2"/>
    </row>
    <row r="2056" spans="1:21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</row>
    <row r="2057" spans="1:21" ht="12.75">
      <c r="A2057" s="2"/>
      <c r="B2057" s="35" t="s">
        <v>51</v>
      </c>
      <c r="C2057" s="35"/>
      <c r="D2057" s="35"/>
      <c r="E2057" s="35"/>
      <c r="F2057" s="35"/>
      <c r="G2057" s="2"/>
      <c r="H2057" s="11"/>
      <c r="I2057" s="11"/>
      <c r="J2057" s="11"/>
      <c r="K2057" s="11"/>
      <c r="L2057" s="11"/>
      <c r="M2057" s="11"/>
      <c r="N2057" s="2"/>
      <c r="O2057" s="2"/>
      <c r="P2057" s="2"/>
      <c r="Q2057" s="2"/>
      <c r="R2057" s="2"/>
      <c r="S2057" s="2"/>
      <c r="T2057" s="2"/>
      <c r="U2057" s="2"/>
    </row>
    <row r="2058" spans="1:21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</row>
    <row r="2059" spans="1:21" ht="12.75" customHeight="1">
      <c r="A2059" s="10" t="s">
        <v>691</v>
      </c>
      <c r="B2059" s="35" t="s">
        <v>692</v>
      </c>
      <c r="C2059" s="35"/>
      <c r="D2059" s="35"/>
      <c r="E2059" s="35"/>
      <c r="F2059" s="35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</row>
    <row r="2060" spans="1:21" ht="12.75">
      <c r="A2060" s="2"/>
      <c r="B2060" s="35"/>
      <c r="C2060" s="35"/>
      <c r="D2060" s="35"/>
      <c r="E2060" s="35"/>
      <c r="F2060" s="35"/>
      <c r="G2060" s="2"/>
      <c r="H2060" s="7" t="s">
        <v>10</v>
      </c>
      <c r="I2060" s="11">
        <v>57.5</v>
      </c>
      <c r="J2060" s="11">
        <v>18</v>
      </c>
      <c r="K2060" s="11">
        <v>10</v>
      </c>
      <c r="L2060" s="11">
        <v>15</v>
      </c>
      <c r="M2060" s="11">
        <v>20</v>
      </c>
      <c r="N2060" s="2"/>
      <c r="O2060" s="2"/>
      <c r="P2060" s="2"/>
      <c r="Q2060" s="2"/>
      <c r="R2060" s="2"/>
      <c r="S2060" s="2"/>
      <c r="T2060" s="2"/>
      <c r="U2060" s="2"/>
    </row>
    <row r="2061" spans="1:21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</row>
    <row r="2062" spans="1:21" ht="12.75">
      <c r="A2062" s="2"/>
      <c r="B2062" s="35" t="s">
        <v>51</v>
      </c>
      <c r="C2062" s="35"/>
      <c r="D2062" s="35"/>
      <c r="E2062" s="35"/>
      <c r="F2062" s="35"/>
      <c r="G2062" s="2"/>
      <c r="H2062" s="11"/>
      <c r="I2062" s="11"/>
      <c r="J2062" s="11"/>
      <c r="K2062" s="11"/>
      <c r="L2062" s="11"/>
      <c r="M2062" s="11"/>
      <c r="N2062" s="2"/>
      <c r="O2062" s="2"/>
      <c r="P2062" s="2"/>
      <c r="Q2062" s="2"/>
      <c r="R2062" s="2"/>
      <c r="S2062" s="2"/>
      <c r="T2062" s="2"/>
      <c r="U2062" s="2"/>
    </row>
    <row r="2063" spans="1:21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</row>
    <row r="2064" spans="1:21" ht="12.75" customHeight="1">
      <c r="A2064" s="10" t="s">
        <v>693</v>
      </c>
      <c r="B2064" s="35" t="s">
        <v>694</v>
      </c>
      <c r="C2064" s="35"/>
      <c r="D2064" s="35"/>
      <c r="E2064" s="35"/>
      <c r="F2064" s="35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</row>
    <row r="2065" spans="1:21" ht="12.75">
      <c r="A2065" s="2"/>
      <c r="B2065" s="35"/>
      <c r="C2065" s="35"/>
      <c r="D2065" s="35"/>
      <c r="E2065" s="35"/>
      <c r="F2065" s="35"/>
      <c r="G2065" s="2"/>
      <c r="H2065" s="7" t="s">
        <v>10</v>
      </c>
      <c r="I2065" s="11"/>
      <c r="J2065" s="11"/>
      <c r="K2065" s="11"/>
      <c r="L2065" s="11"/>
      <c r="M2065" s="11"/>
      <c r="N2065" s="2"/>
      <c r="O2065" s="2"/>
      <c r="P2065" s="2"/>
      <c r="Q2065" s="2"/>
      <c r="R2065" s="2"/>
      <c r="S2065" s="2"/>
      <c r="T2065" s="2"/>
      <c r="U2065" s="2"/>
    </row>
    <row r="2066" spans="1:21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</row>
    <row r="2067" spans="1:21" ht="12.75">
      <c r="A2067" s="2"/>
      <c r="B2067" s="35" t="s">
        <v>51</v>
      </c>
      <c r="C2067" s="35"/>
      <c r="D2067" s="35"/>
      <c r="E2067" s="35"/>
      <c r="F2067" s="35"/>
      <c r="G2067" s="2"/>
      <c r="H2067" s="11"/>
      <c r="I2067" s="11"/>
      <c r="J2067" s="11"/>
      <c r="K2067" s="11"/>
      <c r="L2067" s="11"/>
      <c r="M2067" s="11"/>
      <c r="N2067" s="2"/>
      <c r="O2067" s="2"/>
      <c r="P2067" s="2"/>
      <c r="Q2067" s="2"/>
      <c r="R2067" s="2"/>
      <c r="S2067" s="2"/>
      <c r="T2067" s="2"/>
      <c r="U2067" s="2"/>
    </row>
    <row r="2068" spans="1:21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</row>
    <row r="2069" spans="1:21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</row>
    <row r="2070" spans="1:21" ht="12.75">
      <c r="A2070" s="10" t="s">
        <v>695</v>
      </c>
      <c r="B2070" s="35" t="s">
        <v>696</v>
      </c>
      <c r="C2070" s="35"/>
      <c r="D2070" s="35"/>
      <c r="E2070" s="35"/>
      <c r="F2070" s="35"/>
      <c r="G2070" s="2"/>
      <c r="H2070" s="2"/>
      <c r="I2070" s="28"/>
      <c r="J2070" s="28"/>
      <c r="K2070" s="28"/>
      <c r="L2070" s="28"/>
      <c r="M2070" s="28"/>
      <c r="N2070" s="2"/>
      <c r="O2070" s="2"/>
      <c r="P2070" s="2"/>
      <c r="Q2070" s="2"/>
      <c r="R2070" s="2"/>
      <c r="S2070" s="2"/>
      <c r="T2070" s="2"/>
      <c r="U2070" s="2"/>
    </row>
    <row r="2071" spans="1:21" ht="12.75">
      <c r="A2071" s="10"/>
      <c r="B2071" s="35"/>
      <c r="C2071" s="35"/>
      <c r="D2071" s="35"/>
      <c r="E2071" s="35"/>
      <c r="F2071" s="35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</row>
    <row r="2072" spans="1:21" ht="12.75">
      <c r="A2072" s="2"/>
      <c r="B2072" s="35"/>
      <c r="C2072" s="35"/>
      <c r="D2072" s="35"/>
      <c r="E2072" s="35"/>
      <c r="F2072" s="35"/>
      <c r="G2072" s="2"/>
      <c r="H2072" s="7" t="s">
        <v>10</v>
      </c>
      <c r="I2072" s="11">
        <f>I2075+I2080+I2085</f>
        <v>40.19</v>
      </c>
      <c r="J2072" s="11">
        <f>J2075+J2080+J2085</f>
        <v>26.4</v>
      </c>
      <c r="K2072" s="11">
        <f>K2075+K2080+K2085</f>
        <v>34</v>
      </c>
      <c r="L2072" s="11">
        <f>L2075+L2080+L2085</f>
        <v>42</v>
      </c>
      <c r="M2072" s="11">
        <f>M2075+M2080+M2085</f>
        <v>57</v>
      </c>
      <c r="N2072" s="2"/>
      <c r="O2072" s="2"/>
      <c r="P2072" s="2"/>
      <c r="Q2072" s="2"/>
      <c r="R2072" s="2"/>
      <c r="S2072" s="2"/>
      <c r="T2072" s="2"/>
      <c r="U2072" s="2"/>
    </row>
    <row r="2073" spans="1:21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</row>
    <row r="2074" spans="1:21" ht="12.75">
      <c r="A2074" s="10" t="s">
        <v>697</v>
      </c>
      <c r="B2074" s="35" t="s">
        <v>698</v>
      </c>
      <c r="C2074" s="35"/>
      <c r="D2074" s="35"/>
      <c r="E2074" s="35"/>
      <c r="F2074" s="35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</row>
    <row r="2075" spans="1:21" ht="12.75">
      <c r="A2075" s="2"/>
      <c r="B2075" s="35"/>
      <c r="C2075" s="35"/>
      <c r="D2075" s="35"/>
      <c r="E2075" s="35"/>
      <c r="F2075" s="35"/>
      <c r="G2075" s="2"/>
      <c r="H2075" s="7" t="s">
        <v>10</v>
      </c>
      <c r="I2075" s="11"/>
      <c r="J2075" s="11"/>
      <c r="K2075" s="11"/>
      <c r="L2075" s="11"/>
      <c r="M2075" s="11"/>
      <c r="N2075" s="2"/>
      <c r="O2075" s="2"/>
      <c r="P2075" s="2"/>
      <c r="Q2075" s="2"/>
      <c r="R2075" s="2"/>
      <c r="S2075" s="2"/>
      <c r="T2075" s="2"/>
      <c r="U2075" s="2"/>
    </row>
    <row r="2076" spans="1:21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</row>
    <row r="2077" spans="1:21" ht="12.75">
      <c r="A2077" s="2"/>
      <c r="B2077" s="35" t="s">
        <v>46</v>
      </c>
      <c r="C2077" s="35"/>
      <c r="D2077" s="35"/>
      <c r="E2077" s="35"/>
      <c r="F2077" s="35"/>
      <c r="G2077" s="2"/>
      <c r="H2077" s="11"/>
      <c r="I2077" s="11"/>
      <c r="J2077" s="11"/>
      <c r="K2077" s="11"/>
      <c r="L2077" s="11"/>
      <c r="M2077" s="11"/>
      <c r="N2077" s="2"/>
      <c r="O2077" s="2"/>
      <c r="P2077" s="2"/>
      <c r="Q2077" s="2"/>
      <c r="R2077" s="2"/>
      <c r="S2077" s="2"/>
      <c r="T2077" s="2"/>
      <c r="U2077" s="2"/>
    </row>
    <row r="2078" spans="1:21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</row>
    <row r="2079" spans="1:21" ht="12.75" customHeight="1">
      <c r="A2079" s="10" t="s">
        <v>699</v>
      </c>
      <c r="B2079" s="35" t="s">
        <v>700</v>
      </c>
      <c r="C2079" s="35"/>
      <c r="D2079" s="35"/>
      <c r="E2079" s="35"/>
      <c r="F2079" s="35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</row>
    <row r="2080" spans="1:21" ht="12.75">
      <c r="A2080" s="2"/>
      <c r="B2080" s="35"/>
      <c r="C2080" s="35"/>
      <c r="D2080" s="35"/>
      <c r="E2080" s="35"/>
      <c r="F2080" s="35"/>
      <c r="G2080" s="2"/>
      <c r="H2080" s="7" t="s">
        <v>10</v>
      </c>
      <c r="I2080" s="11">
        <v>10.28</v>
      </c>
      <c r="J2080" s="11">
        <v>10.1</v>
      </c>
      <c r="K2080" s="11">
        <v>15</v>
      </c>
      <c r="L2080" s="11">
        <v>21</v>
      </c>
      <c r="M2080" s="11">
        <v>30</v>
      </c>
      <c r="N2080" s="2"/>
      <c r="O2080" s="2"/>
      <c r="P2080" s="2"/>
      <c r="Q2080" s="2"/>
      <c r="R2080" s="2"/>
      <c r="S2080" s="2"/>
      <c r="T2080" s="2"/>
      <c r="U2080" s="2"/>
    </row>
    <row r="2081" spans="1:21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</row>
    <row r="2082" spans="1:21" ht="12.75">
      <c r="A2082" s="2"/>
      <c r="B2082" s="35" t="s">
        <v>46</v>
      </c>
      <c r="C2082" s="35"/>
      <c r="D2082" s="35"/>
      <c r="E2082" s="35"/>
      <c r="F2082" s="35"/>
      <c r="G2082" s="2"/>
      <c r="H2082" s="11"/>
      <c r="I2082" s="11"/>
      <c r="J2082" s="11"/>
      <c r="K2082" s="11"/>
      <c r="L2082" s="11"/>
      <c r="M2082" s="11"/>
      <c r="N2082" s="2"/>
      <c r="O2082" s="2"/>
      <c r="P2082" s="2"/>
      <c r="Q2082" s="2"/>
      <c r="R2082" s="2"/>
      <c r="S2082" s="2"/>
      <c r="T2082" s="2"/>
      <c r="U2082" s="2"/>
    </row>
    <row r="2083" spans="1:21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</row>
    <row r="2084" spans="1:21" ht="12.75">
      <c r="A2084" s="10" t="s">
        <v>701</v>
      </c>
      <c r="B2084" s="35" t="s">
        <v>702</v>
      </c>
      <c r="C2084" s="35"/>
      <c r="D2084" s="35"/>
      <c r="E2084" s="35"/>
      <c r="F2084" s="35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</row>
    <row r="2085" spans="1:21" ht="12.75">
      <c r="A2085" s="2"/>
      <c r="B2085" s="35"/>
      <c r="C2085" s="35"/>
      <c r="D2085" s="35"/>
      <c r="E2085" s="35"/>
      <c r="F2085" s="35"/>
      <c r="G2085" s="2"/>
      <c r="H2085" s="7" t="s">
        <v>10</v>
      </c>
      <c r="I2085" s="11">
        <v>29.91</v>
      </c>
      <c r="J2085" s="11">
        <v>16.3</v>
      </c>
      <c r="K2085" s="11">
        <v>19</v>
      </c>
      <c r="L2085" s="11">
        <v>21</v>
      </c>
      <c r="M2085" s="11">
        <v>27</v>
      </c>
      <c r="N2085" s="2"/>
      <c r="O2085" s="2"/>
      <c r="P2085" s="2"/>
      <c r="Q2085" s="2"/>
      <c r="R2085" s="2"/>
      <c r="S2085" s="2"/>
      <c r="T2085" s="2"/>
      <c r="U2085" s="2"/>
    </row>
    <row r="2086" spans="1:21" ht="12.75">
      <c r="A2086" s="2"/>
      <c r="B2086" s="35"/>
      <c r="C2086" s="35"/>
      <c r="D2086" s="35"/>
      <c r="E2086" s="35"/>
      <c r="F2086" s="35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</row>
    <row r="2087" spans="1:21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</row>
    <row r="2088" spans="1:21" ht="12.75">
      <c r="A2088" s="2"/>
      <c r="B2088" s="35" t="s">
        <v>46</v>
      </c>
      <c r="C2088" s="35"/>
      <c r="D2088" s="35"/>
      <c r="E2088" s="35"/>
      <c r="F2088" s="35"/>
      <c r="G2088" s="2"/>
      <c r="H2088" s="11"/>
      <c r="I2088" s="11"/>
      <c r="J2088" s="11"/>
      <c r="K2088" s="11"/>
      <c r="L2088" s="11"/>
      <c r="M2088" s="11"/>
      <c r="N2088" s="2"/>
      <c r="O2088" s="2"/>
      <c r="P2088" s="2"/>
      <c r="Q2088" s="2"/>
      <c r="R2088" s="2"/>
      <c r="S2088" s="2"/>
      <c r="T2088" s="2"/>
      <c r="U2088" s="2"/>
    </row>
    <row r="2089" spans="1:21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</row>
    <row r="2090" spans="1:21" ht="12.75">
      <c r="A2090" s="2"/>
      <c r="B2090" s="35" t="s">
        <v>51</v>
      </c>
      <c r="C2090" s="35"/>
      <c r="D2090" s="35"/>
      <c r="E2090" s="35"/>
      <c r="F2090" s="35"/>
      <c r="G2090" s="2"/>
      <c r="H2090" s="11"/>
      <c r="I2090" s="11"/>
      <c r="J2090" s="11"/>
      <c r="K2090" s="11"/>
      <c r="L2090" s="11"/>
      <c r="M2090" s="11"/>
      <c r="N2090" s="2"/>
      <c r="O2090" s="2"/>
      <c r="P2090" s="2"/>
      <c r="Q2090" s="2"/>
      <c r="R2090" s="2"/>
      <c r="S2090" s="2"/>
      <c r="T2090" s="2"/>
      <c r="U2090" s="2"/>
    </row>
    <row r="2091" spans="1:21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</row>
    <row r="2092" spans="1:21" ht="12.75">
      <c r="A2092" s="2"/>
      <c r="B2092" s="35" t="s">
        <v>64</v>
      </c>
      <c r="C2092" s="35"/>
      <c r="D2092" s="35"/>
      <c r="E2092" s="35"/>
      <c r="F2092" s="35"/>
      <c r="G2092" s="2"/>
      <c r="H2092" s="11"/>
      <c r="I2092" s="11"/>
      <c r="J2092" s="11"/>
      <c r="K2092" s="11"/>
      <c r="L2092" s="11"/>
      <c r="M2092" s="11"/>
      <c r="N2092" s="2"/>
      <c r="O2092" s="2"/>
      <c r="P2092" s="2"/>
      <c r="Q2092" s="2"/>
      <c r="R2092" s="2"/>
      <c r="S2092" s="2"/>
      <c r="T2092" s="2"/>
      <c r="U2092" s="2"/>
    </row>
    <row r="2093" spans="1:21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</row>
    <row r="2094" spans="1:21" ht="12.75">
      <c r="A2094" s="2"/>
      <c r="B2094" s="35" t="s">
        <v>92</v>
      </c>
      <c r="C2094" s="35"/>
      <c r="D2094" s="35"/>
      <c r="E2094" s="35"/>
      <c r="F2094" s="35"/>
      <c r="G2094" s="2"/>
      <c r="H2094" s="11"/>
      <c r="I2094" s="11"/>
      <c r="J2094" s="11"/>
      <c r="K2094" s="11"/>
      <c r="L2094" s="11"/>
      <c r="M2094" s="11"/>
      <c r="N2094" s="2"/>
      <c r="O2094" s="2"/>
      <c r="P2094" s="2"/>
      <c r="Q2094" s="2"/>
      <c r="R2094" s="2"/>
      <c r="S2094" s="2"/>
      <c r="T2094" s="2"/>
      <c r="U2094" s="2"/>
    </row>
    <row r="2095" spans="1:21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</row>
    <row r="2096" spans="1:21" ht="12.75">
      <c r="A2096" s="2"/>
      <c r="B2096" s="35" t="s">
        <v>69</v>
      </c>
      <c r="C2096" s="35"/>
      <c r="D2096" s="35"/>
      <c r="E2096" s="35"/>
      <c r="F2096" s="35"/>
      <c r="G2096" s="2"/>
      <c r="H2096" s="11"/>
      <c r="I2096" s="11"/>
      <c r="J2096" s="11"/>
      <c r="K2096" s="11"/>
      <c r="L2096" s="11"/>
      <c r="M2096" s="11"/>
      <c r="N2096" s="2"/>
      <c r="O2096" s="2"/>
      <c r="P2096" s="2"/>
      <c r="Q2096" s="2"/>
      <c r="R2096" s="2"/>
      <c r="S2096" s="2"/>
      <c r="T2096" s="2"/>
      <c r="U2096" s="2"/>
    </row>
    <row r="2097" spans="1:21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</row>
    <row r="2098" spans="1:21" ht="12.75">
      <c r="A2098" s="10" t="s">
        <v>703</v>
      </c>
      <c r="B2098" s="35" t="s">
        <v>704</v>
      </c>
      <c r="C2098" s="35"/>
      <c r="D2098" s="35"/>
      <c r="E2098" s="35"/>
      <c r="F2098" s="35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</row>
    <row r="2099" spans="1:21" ht="12.75">
      <c r="A2099" s="2"/>
      <c r="B2099" s="35"/>
      <c r="C2099" s="35"/>
      <c r="D2099" s="35"/>
      <c r="E2099" s="35"/>
      <c r="F2099" s="35"/>
      <c r="G2099" s="2"/>
      <c r="H2099" s="7" t="s">
        <v>10</v>
      </c>
      <c r="I2099" s="11">
        <f>I2104+I2125</f>
        <v>12458.1</v>
      </c>
      <c r="J2099" s="11">
        <f>J2104+J2125</f>
        <v>13401.24</v>
      </c>
      <c r="K2099" s="11">
        <f>K2104+K2125</f>
        <v>14514.1</v>
      </c>
      <c r="L2099" s="11">
        <f>L2104+L2125</f>
        <v>15588.6</v>
      </c>
      <c r="M2099" s="11">
        <f>M2104+M2125</f>
        <v>16423.3</v>
      </c>
      <c r="N2099" s="2"/>
      <c r="O2099" s="2"/>
      <c r="P2099" s="2"/>
      <c r="Q2099" s="2"/>
      <c r="R2099" s="2"/>
      <c r="S2099" s="2"/>
      <c r="T2099" s="2"/>
      <c r="U2099" s="2"/>
    </row>
    <row r="2100" spans="1:21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</row>
    <row r="2101" spans="1:21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</row>
    <row r="2102" spans="1:21" ht="12.75">
      <c r="A2102" s="10" t="s">
        <v>705</v>
      </c>
      <c r="B2102" s="35" t="s">
        <v>706</v>
      </c>
      <c r="C2102" s="35"/>
      <c r="D2102" s="35"/>
      <c r="E2102" s="35"/>
      <c r="F2102" s="35"/>
      <c r="G2102" s="2"/>
      <c r="H2102" s="2"/>
      <c r="I2102" s="4"/>
      <c r="J2102" s="4"/>
      <c r="K2102" s="4"/>
      <c r="L2102" s="4"/>
      <c r="M2102" s="4"/>
      <c r="N2102" s="2"/>
      <c r="O2102" s="2"/>
      <c r="P2102" s="2"/>
      <c r="Q2102" s="2"/>
      <c r="R2102" s="2"/>
      <c r="S2102" s="2"/>
      <c r="T2102" s="2"/>
      <c r="U2102" s="2"/>
    </row>
    <row r="2103" spans="1:21" ht="12.75">
      <c r="A2103" s="10"/>
      <c r="B2103" s="35"/>
      <c r="C2103" s="35"/>
      <c r="D2103" s="35"/>
      <c r="E2103" s="35"/>
      <c r="F2103" s="35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</row>
    <row r="2104" spans="1:21" ht="12.75">
      <c r="A2104" s="2"/>
      <c r="B2104" s="35"/>
      <c r="C2104" s="35"/>
      <c r="D2104" s="35"/>
      <c r="E2104" s="35"/>
      <c r="F2104" s="35"/>
      <c r="G2104" s="2"/>
      <c r="H2104" s="7" t="s">
        <v>10</v>
      </c>
      <c r="I2104" s="11">
        <f>I2107+I2112+I2118</f>
        <v>12145.91</v>
      </c>
      <c r="J2104" s="11">
        <f>J2107+J2112+J2118</f>
        <v>13075.71</v>
      </c>
      <c r="K2104" s="11">
        <f>K2107+K2112+K2118</f>
        <v>14149</v>
      </c>
      <c r="L2104" s="11">
        <f>L2107+L2112+L2118</f>
        <v>15197.5</v>
      </c>
      <c r="M2104" s="11">
        <f>M2107+M2112+M2118</f>
        <v>16037.6</v>
      </c>
      <c r="N2104" s="2"/>
      <c r="O2104" s="2"/>
      <c r="P2104" s="2"/>
      <c r="Q2104" s="2"/>
      <c r="R2104" s="2"/>
      <c r="S2104" s="2"/>
      <c r="T2104" s="2"/>
      <c r="U2104" s="2"/>
    </row>
    <row r="2105" spans="1:21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</row>
    <row r="2106" spans="1:21" ht="12.75">
      <c r="A2106" s="10" t="s">
        <v>707</v>
      </c>
      <c r="B2106" s="35" t="s">
        <v>708</v>
      </c>
      <c r="C2106" s="35"/>
      <c r="D2106" s="35"/>
      <c r="E2106" s="35"/>
      <c r="F2106" s="35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</row>
    <row r="2107" spans="1:21" ht="12.75">
      <c r="A2107" s="2"/>
      <c r="B2107" s="35"/>
      <c r="C2107" s="35"/>
      <c r="D2107" s="35"/>
      <c r="E2107" s="35"/>
      <c r="F2107" s="35"/>
      <c r="G2107" s="2"/>
      <c r="H2107" s="7" t="s">
        <v>10</v>
      </c>
      <c r="I2107" s="11">
        <v>5298.86</v>
      </c>
      <c r="J2107" s="11">
        <v>5668</v>
      </c>
      <c r="K2107" s="11">
        <v>5905</v>
      </c>
      <c r="L2107" s="11">
        <v>6289.5</v>
      </c>
      <c r="M2107" s="11">
        <v>6580.6</v>
      </c>
      <c r="N2107" s="2"/>
      <c r="O2107" s="2"/>
      <c r="P2107" s="2"/>
      <c r="Q2107" s="2"/>
      <c r="R2107" s="2"/>
      <c r="S2107" s="2"/>
      <c r="T2107" s="2"/>
      <c r="U2107" s="2"/>
    </row>
    <row r="2108" spans="1:21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</row>
    <row r="2109" spans="1:21" ht="12.75">
      <c r="A2109" s="2"/>
      <c r="B2109" s="35" t="s">
        <v>51</v>
      </c>
      <c r="C2109" s="35"/>
      <c r="D2109" s="35"/>
      <c r="E2109" s="35"/>
      <c r="F2109" s="35"/>
      <c r="G2109" s="2"/>
      <c r="H2109" s="11"/>
      <c r="I2109" s="11"/>
      <c r="J2109" s="11"/>
      <c r="K2109" s="11"/>
      <c r="L2109" s="11"/>
      <c r="M2109" s="11"/>
      <c r="N2109" s="2"/>
      <c r="O2109" s="2"/>
      <c r="P2109" s="2"/>
      <c r="Q2109" s="2"/>
      <c r="R2109" s="2"/>
      <c r="S2109" s="2"/>
      <c r="T2109" s="2"/>
      <c r="U2109" s="2"/>
    </row>
    <row r="2110" spans="1:21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</row>
    <row r="2111" spans="1:21" ht="12.75">
      <c r="A2111" s="10" t="s">
        <v>709</v>
      </c>
      <c r="B2111" s="35" t="s">
        <v>710</v>
      </c>
      <c r="C2111" s="35"/>
      <c r="D2111" s="35"/>
      <c r="E2111" s="35"/>
      <c r="F2111" s="35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</row>
    <row r="2112" spans="1:21" ht="12.75">
      <c r="A2112" s="2"/>
      <c r="B2112" s="35"/>
      <c r="C2112" s="35"/>
      <c r="D2112" s="35"/>
      <c r="E2112" s="35"/>
      <c r="F2112" s="35"/>
      <c r="G2112" s="2"/>
      <c r="H2112" s="7" t="s">
        <v>10</v>
      </c>
      <c r="I2112" s="11">
        <v>169.8</v>
      </c>
      <c r="J2112" s="11">
        <v>192.71</v>
      </c>
      <c r="K2112" s="11">
        <v>491</v>
      </c>
      <c r="L2112" s="11">
        <v>528</v>
      </c>
      <c r="M2112" s="11">
        <v>557</v>
      </c>
      <c r="N2112" s="2"/>
      <c r="O2112" s="2"/>
      <c r="P2112" s="2"/>
      <c r="Q2112" s="2"/>
      <c r="R2112" s="2"/>
      <c r="S2112" s="2"/>
      <c r="T2112" s="2"/>
      <c r="U2112" s="2"/>
    </row>
    <row r="2113" spans="1:21" ht="12.75">
      <c r="A2113" s="2"/>
      <c r="B2113" s="35"/>
      <c r="C2113" s="35"/>
      <c r="D2113" s="35"/>
      <c r="E2113" s="35"/>
      <c r="F2113" s="35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</row>
    <row r="2114" spans="1:21" ht="12.75">
      <c r="A2114" s="2"/>
      <c r="B2114" s="35" t="s">
        <v>51</v>
      </c>
      <c r="C2114" s="35"/>
      <c r="D2114" s="35"/>
      <c r="E2114" s="35"/>
      <c r="F2114" s="35"/>
      <c r="G2114" s="2"/>
      <c r="H2114" s="11"/>
      <c r="I2114" s="11"/>
      <c r="J2114" s="11"/>
      <c r="K2114" s="11"/>
      <c r="L2114" s="11"/>
      <c r="M2114" s="11"/>
      <c r="N2114" s="2"/>
      <c r="O2114" s="2"/>
      <c r="P2114" s="2"/>
      <c r="Q2114" s="2"/>
      <c r="R2114" s="2"/>
      <c r="S2114" s="2"/>
      <c r="T2114" s="2"/>
      <c r="U2114" s="2"/>
    </row>
    <row r="2115" spans="1:21" ht="12.75">
      <c r="A2115" s="2"/>
      <c r="B2115" s="35"/>
      <c r="C2115" s="35"/>
      <c r="D2115" s="35"/>
      <c r="E2115" s="35"/>
      <c r="F2115" s="35"/>
      <c r="G2115" s="2"/>
      <c r="H2115" s="25"/>
      <c r="I2115" s="25"/>
      <c r="J2115" s="25"/>
      <c r="K2115" s="25"/>
      <c r="L2115" s="25"/>
      <c r="M2115" s="25"/>
      <c r="N2115" s="2"/>
      <c r="O2115" s="2"/>
      <c r="P2115" s="2"/>
      <c r="Q2115" s="2"/>
      <c r="R2115" s="2"/>
      <c r="S2115" s="2"/>
      <c r="T2115" s="2"/>
      <c r="U2115" s="2"/>
    </row>
    <row r="2116" spans="1:21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</row>
    <row r="2117" spans="1:21" ht="12.75">
      <c r="A2117" s="10" t="s">
        <v>711</v>
      </c>
      <c r="B2117" s="35" t="s">
        <v>712</v>
      </c>
      <c r="C2117" s="35"/>
      <c r="D2117" s="35"/>
      <c r="E2117" s="35"/>
      <c r="F2117" s="35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</row>
    <row r="2118" spans="1:21" ht="12.75">
      <c r="A2118" s="2"/>
      <c r="B2118" s="35"/>
      <c r="C2118" s="35"/>
      <c r="D2118" s="35"/>
      <c r="E2118" s="35"/>
      <c r="F2118" s="35"/>
      <c r="G2118" s="2"/>
      <c r="H2118" s="7" t="s">
        <v>10</v>
      </c>
      <c r="I2118" s="11">
        <v>6677.25</v>
      </c>
      <c r="J2118" s="11">
        <v>7215</v>
      </c>
      <c r="K2118" s="11">
        <v>7753</v>
      </c>
      <c r="L2118" s="11">
        <v>8380</v>
      </c>
      <c r="M2118" s="11">
        <v>8900</v>
      </c>
      <c r="N2118" s="2"/>
      <c r="O2118" s="2"/>
      <c r="P2118" s="2"/>
      <c r="Q2118" s="2"/>
      <c r="R2118" s="2"/>
      <c r="S2118" s="2"/>
      <c r="T2118" s="2"/>
      <c r="U2118" s="2"/>
    </row>
    <row r="2119" spans="1:21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</row>
    <row r="2120" spans="1:21" ht="12.75">
      <c r="A2120" s="2"/>
      <c r="B2120" s="35" t="s">
        <v>51</v>
      </c>
      <c r="C2120" s="35"/>
      <c r="D2120" s="35"/>
      <c r="E2120" s="35"/>
      <c r="F2120" s="35"/>
      <c r="G2120" s="2"/>
      <c r="H2120" s="11"/>
      <c r="I2120" s="11"/>
      <c r="J2120" s="11"/>
      <c r="K2120" s="11"/>
      <c r="L2120" s="11"/>
      <c r="M2120" s="11"/>
      <c r="N2120" s="2"/>
      <c r="O2120" s="2"/>
      <c r="P2120" s="2"/>
      <c r="Q2120" s="2"/>
      <c r="R2120" s="2"/>
      <c r="S2120" s="2"/>
      <c r="T2120" s="2"/>
      <c r="U2120" s="2"/>
    </row>
    <row r="2121" spans="1:21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</row>
    <row r="2122" spans="1:21" ht="12.75">
      <c r="A2122" s="2"/>
      <c r="B2122" s="35" t="s">
        <v>64</v>
      </c>
      <c r="C2122" s="35"/>
      <c r="D2122" s="35"/>
      <c r="E2122" s="35"/>
      <c r="F2122" s="35"/>
      <c r="G2122" s="2"/>
      <c r="H2122" s="11"/>
      <c r="I2122" s="11"/>
      <c r="J2122" s="11"/>
      <c r="K2122" s="11"/>
      <c r="L2122" s="11"/>
      <c r="M2122" s="11"/>
      <c r="N2122" s="2"/>
      <c r="O2122" s="2"/>
      <c r="P2122" s="2"/>
      <c r="Q2122" s="2"/>
      <c r="R2122" s="2"/>
      <c r="S2122" s="2"/>
      <c r="T2122" s="2"/>
      <c r="U2122" s="2"/>
    </row>
    <row r="2123" spans="1:21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</row>
    <row r="2124" spans="1:21" ht="12.75">
      <c r="A2124" s="10" t="s">
        <v>713</v>
      </c>
      <c r="B2124" s="35" t="s">
        <v>714</v>
      </c>
      <c r="C2124" s="35"/>
      <c r="D2124" s="35"/>
      <c r="E2124" s="35"/>
      <c r="F2124" s="35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</row>
    <row r="2125" spans="1:21" ht="12.75">
      <c r="A2125" s="2"/>
      <c r="B2125" s="35"/>
      <c r="C2125" s="35"/>
      <c r="D2125" s="35"/>
      <c r="E2125" s="35"/>
      <c r="F2125" s="35"/>
      <c r="G2125" s="2"/>
      <c r="H2125" s="7" t="s">
        <v>10</v>
      </c>
      <c r="I2125" s="11">
        <f>I2129+I2134+I2138</f>
        <v>312.19</v>
      </c>
      <c r="J2125" s="11">
        <f>J2129+J2134+J2138</f>
        <v>325.53</v>
      </c>
      <c r="K2125" s="11">
        <f>K2129+K2134+K2138</f>
        <v>365.1</v>
      </c>
      <c r="L2125" s="11">
        <f>L2129+L2134+L2138</f>
        <v>391.1</v>
      </c>
      <c r="M2125" s="11">
        <f>M2129+M2134+M2138</f>
        <v>385.7</v>
      </c>
      <c r="N2125" s="2"/>
      <c r="O2125" s="2"/>
      <c r="P2125" s="2"/>
      <c r="Q2125" s="2"/>
      <c r="R2125" s="2"/>
      <c r="S2125" s="2"/>
      <c r="T2125" s="2"/>
      <c r="U2125" s="2"/>
    </row>
    <row r="2126" spans="1:21" ht="12.75">
      <c r="A2126" s="2"/>
      <c r="B2126" s="35"/>
      <c r="C2126" s="35"/>
      <c r="D2126" s="35"/>
      <c r="E2126" s="35"/>
      <c r="F2126" s="35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</row>
    <row r="2127" spans="1:21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</row>
    <row r="2128" spans="1:21" ht="12.75">
      <c r="A2128" s="10" t="s">
        <v>715</v>
      </c>
      <c r="B2128" s="35" t="s">
        <v>716</v>
      </c>
      <c r="C2128" s="35"/>
      <c r="D2128" s="35"/>
      <c r="E2128" s="35"/>
      <c r="F2128" s="35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</row>
    <row r="2129" spans="1:21" ht="12.75">
      <c r="A2129" s="2"/>
      <c r="B2129" s="35"/>
      <c r="C2129" s="35"/>
      <c r="D2129" s="35"/>
      <c r="E2129" s="35"/>
      <c r="F2129" s="35"/>
      <c r="G2129" s="2"/>
      <c r="H2129" s="7" t="s">
        <v>10</v>
      </c>
      <c r="I2129" s="11">
        <v>312.19</v>
      </c>
      <c r="J2129" s="11">
        <v>325.53</v>
      </c>
      <c r="K2129" s="11">
        <v>365.1</v>
      </c>
      <c r="L2129" s="11">
        <v>391.1</v>
      </c>
      <c r="M2129" s="11">
        <v>385.7</v>
      </c>
      <c r="N2129" s="2"/>
      <c r="O2129" s="2"/>
      <c r="P2129" s="2"/>
      <c r="Q2129" s="2"/>
      <c r="R2129" s="2"/>
      <c r="S2129" s="2"/>
      <c r="T2129" s="2"/>
      <c r="U2129" s="2"/>
    </row>
    <row r="2130" spans="1:21" ht="12.75">
      <c r="A2130" s="2"/>
      <c r="B2130" s="35"/>
      <c r="C2130" s="35"/>
      <c r="D2130" s="35"/>
      <c r="E2130" s="35"/>
      <c r="F2130" s="35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</row>
    <row r="2131" spans="1:21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</row>
    <row r="2132" spans="1:21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</row>
    <row r="2133" spans="1:21" ht="12.75" customHeight="1">
      <c r="A2133" s="10" t="s">
        <v>717</v>
      </c>
      <c r="B2133" s="35" t="s">
        <v>718</v>
      </c>
      <c r="C2133" s="35"/>
      <c r="D2133" s="35"/>
      <c r="E2133" s="35"/>
      <c r="F2133" s="35"/>
      <c r="G2133" s="2"/>
      <c r="H2133" s="7" t="s">
        <v>719</v>
      </c>
      <c r="I2133" s="11"/>
      <c r="J2133" s="11"/>
      <c r="K2133" s="11"/>
      <c r="L2133" s="11"/>
      <c r="M2133" s="11"/>
      <c r="N2133" s="2"/>
      <c r="O2133" s="2"/>
      <c r="P2133" s="2"/>
      <c r="Q2133" s="2"/>
      <c r="R2133" s="2"/>
      <c r="S2133" s="2"/>
      <c r="T2133" s="2"/>
      <c r="U2133" s="2"/>
    </row>
    <row r="2134" spans="1:21" ht="12.75">
      <c r="A2134" s="2"/>
      <c r="B2134" s="35"/>
      <c r="C2134" s="35"/>
      <c r="D2134" s="35"/>
      <c r="E2134" s="35"/>
      <c r="F2134" s="35"/>
      <c r="G2134" s="2"/>
      <c r="H2134" s="7" t="s">
        <v>10</v>
      </c>
      <c r="I2134" s="11"/>
      <c r="J2134" s="11"/>
      <c r="K2134" s="11"/>
      <c r="L2134" s="11"/>
      <c r="M2134" s="11"/>
      <c r="N2134" s="2"/>
      <c r="O2134" s="2"/>
      <c r="P2134" s="2"/>
      <c r="Q2134" s="2"/>
      <c r="R2134" s="2"/>
      <c r="S2134" s="2"/>
      <c r="T2134" s="2"/>
      <c r="U2134" s="2"/>
    </row>
    <row r="2135" spans="1:21" ht="12.75">
      <c r="A2135" s="2"/>
      <c r="B2135" s="2"/>
      <c r="C2135" s="2"/>
      <c r="D2135" s="2"/>
      <c r="E2135" s="2"/>
      <c r="F2135" s="2"/>
      <c r="G2135" s="2"/>
      <c r="H2135" s="10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</row>
    <row r="2136" spans="1:21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</row>
    <row r="2137" spans="1:21" ht="12.75">
      <c r="A2137" s="10" t="s">
        <v>720</v>
      </c>
      <c r="B2137" s="35" t="s">
        <v>721</v>
      </c>
      <c r="C2137" s="35"/>
      <c r="D2137" s="35"/>
      <c r="E2137" s="35"/>
      <c r="F2137" s="35"/>
      <c r="G2137" s="2"/>
      <c r="H2137" s="7" t="s">
        <v>719</v>
      </c>
      <c r="I2137" s="19"/>
      <c r="J2137" s="19"/>
      <c r="K2137" s="19"/>
      <c r="L2137" s="19"/>
      <c r="M2137" s="19"/>
      <c r="N2137" s="2"/>
      <c r="O2137" s="2"/>
      <c r="P2137" s="2"/>
      <c r="Q2137" s="2"/>
      <c r="R2137" s="2"/>
      <c r="S2137" s="2"/>
      <c r="T2137" s="2"/>
      <c r="U2137" s="2"/>
    </row>
    <row r="2138" spans="1:21" ht="12.75">
      <c r="A2138" s="10"/>
      <c r="B2138" s="35"/>
      <c r="C2138" s="35"/>
      <c r="D2138" s="35"/>
      <c r="E2138" s="35"/>
      <c r="F2138" s="35"/>
      <c r="G2138" s="2"/>
      <c r="H2138" s="7" t="s">
        <v>10</v>
      </c>
      <c r="I2138" s="11"/>
      <c r="J2138" s="11"/>
      <c r="K2138" s="11"/>
      <c r="L2138" s="11"/>
      <c r="M2138" s="11"/>
      <c r="N2138" s="2"/>
      <c r="O2138" s="2"/>
      <c r="P2138" s="2"/>
      <c r="Q2138" s="2"/>
      <c r="R2138" s="2"/>
      <c r="S2138" s="2"/>
      <c r="T2138" s="2"/>
      <c r="U2138" s="2"/>
    </row>
    <row r="2139" spans="1:21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</row>
    <row r="2140" spans="1:21" ht="12.75">
      <c r="A2140" s="2"/>
      <c r="B2140" s="35" t="s">
        <v>46</v>
      </c>
      <c r="C2140" s="35"/>
      <c r="D2140" s="35"/>
      <c r="E2140" s="35"/>
      <c r="F2140" s="35"/>
      <c r="G2140" s="2"/>
      <c r="H2140" s="11"/>
      <c r="I2140" s="11"/>
      <c r="J2140" s="11"/>
      <c r="K2140" s="11"/>
      <c r="L2140" s="11"/>
      <c r="M2140" s="11"/>
      <c r="N2140" s="2"/>
      <c r="O2140" s="2"/>
      <c r="P2140" s="2"/>
      <c r="Q2140" s="2"/>
      <c r="R2140" s="2"/>
      <c r="S2140" s="2"/>
      <c r="T2140" s="2"/>
      <c r="U2140" s="2"/>
    </row>
    <row r="2141" spans="1:21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</row>
    <row r="2142" spans="1:21" ht="12.75">
      <c r="A2142" s="2"/>
      <c r="B2142" s="35" t="s">
        <v>64</v>
      </c>
      <c r="C2142" s="35"/>
      <c r="D2142" s="35"/>
      <c r="E2142" s="35"/>
      <c r="F2142" s="35"/>
      <c r="G2142" s="2"/>
      <c r="H2142" s="11"/>
      <c r="I2142" s="11"/>
      <c r="J2142" s="11"/>
      <c r="K2142" s="11"/>
      <c r="L2142" s="11"/>
      <c r="M2142" s="11"/>
      <c r="N2142" s="2"/>
      <c r="O2142" s="2"/>
      <c r="P2142" s="2"/>
      <c r="Q2142" s="2"/>
      <c r="R2142" s="2"/>
      <c r="S2142" s="2"/>
      <c r="T2142" s="2"/>
      <c r="U2142" s="2"/>
    </row>
    <row r="2143" spans="1:21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</row>
    <row r="2144" spans="1:21" ht="12.75">
      <c r="A2144" s="2"/>
      <c r="B2144" s="35" t="s">
        <v>69</v>
      </c>
      <c r="C2144" s="35"/>
      <c r="D2144" s="35"/>
      <c r="E2144" s="35"/>
      <c r="F2144" s="35"/>
      <c r="G2144" s="2"/>
      <c r="H2144" s="11"/>
      <c r="I2144" s="11"/>
      <c r="J2144" s="11"/>
      <c r="K2144" s="11"/>
      <c r="L2144" s="11"/>
      <c r="M2144" s="11"/>
      <c r="N2144" s="2"/>
      <c r="O2144" s="2"/>
      <c r="P2144" s="2"/>
      <c r="Q2144" s="2"/>
      <c r="R2144" s="2"/>
      <c r="S2144" s="2"/>
      <c r="T2144" s="2"/>
      <c r="U2144" s="2"/>
    </row>
    <row r="2145" spans="1:21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</row>
    <row r="2146" spans="1:21" ht="12.75">
      <c r="A2146" s="10" t="s">
        <v>722</v>
      </c>
      <c r="B2146" s="35" t="s">
        <v>723</v>
      </c>
      <c r="C2146" s="35"/>
      <c r="D2146" s="35"/>
      <c r="E2146" s="35"/>
      <c r="F2146" s="35"/>
      <c r="G2146" s="2"/>
      <c r="H2146" s="7" t="s">
        <v>10</v>
      </c>
      <c r="I2146" s="11">
        <f>I2149</f>
        <v>0</v>
      </c>
      <c r="J2146" s="11">
        <f>J2149</f>
        <v>0</v>
      </c>
      <c r="K2146" s="11">
        <f>K2149</f>
        <v>0</v>
      </c>
      <c r="L2146" s="11">
        <f>L2149</f>
        <v>0</v>
      </c>
      <c r="M2146" s="11">
        <f>M2149</f>
        <v>0</v>
      </c>
      <c r="N2146" s="2"/>
      <c r="O2146" s="2"/>
      <c r="P2146" s="2"/>
      <c r="Q2146" s="2"/>
      <c r="R2146" s="2"/>
      <c r="S2146" s="2"/>
      <c r="T2146" s="2"/>
      <c r="U2146" s="2"/>
    </row>
    <row r="2147" spans="1:21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</row>
    <row r="2148" spans="1:21" ht="12.75">
      <c r="A2148" s="10" t="s">
        <v>724</v>
      </c>
      <c r="B2148" s="35" t="s">
        <v>725</v>
      </c>
      <c r="C2148" s="35"/>
      <c r="D2148" s="35"/>
      <c r="E2148" s="35"/>
      <c r="F2148" s="35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</row>
    <row r="2149" spans="1:21" ht="12.75">
      <c r="A2149" s="2"/>
      <c r="B2149" s="35"/>
      <c r="C2149" s="35"/>
      <c r="D2149" s="35"/>
      <c r="E2149" s="35"/>
      <c r="F2149" s="35"/>
      <c r="G2149" s="2"/>
      <c r="H2149" s="7" t="s">
        <v>10</v>
      </c>
      <c r="I2149" s="11">
        <f>I2152</f>
        <v>0</v>
      </c>
      <c r="J2149" s="11">
        <f>J2152</f>
        <v>0</v>
      </c>
      <c r="K2149" s="11">
        <f>K2152</f>
        <v>0</v>
      </c>
      <c r="L2149" s="11">
        <f>L2152</f>
        <v>0</v>
      </c>
      <c r="M2149" s="11">
        <f>M2152</f>
        <v>0</v>
      </c>
      <c r="N2149" s="2"/>
      <c r="O2149" s="2"/>
      <c r="P2149" s="2"/>
      <c r="Q2149" s="2"/>
      <c r="R2149" s="2"/>
      <c r="S2149" s="2"/>
      <c r="T2149" s="2"/>
      <c r="U2149" s="2"/>
    </row>
    <row r="2150" spans="1:21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</row>
    <row r="2151" spans="1:21" ht="12.75">
      <c r="A2151" s="10" t="s">
        <v>726</v>
      </c>
      <c r="B2151" s="35" t="s">
        <v>727</v>
      </c>
      <c r="C2151" s="35"/>
      <c r="D2151" s="35"/>
      <c r="E2151" s="35"/>
      <c r="F2151" s="35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</row>
    <row r="2152" spans="1:21" ht="12.75">
      <c r="A2152" s="2"/>
      <c r="B2152" s="35"/>
      <c r="C2152" s="35"/>
      <c r="D2152" s="35"/>
      <c r="E2152" s="35"/>
      <c r="F2152" s="35"/>
      <c r="G2152" s="2"/>
      <c r="H2152" s="7" t="s">
        <v>10</v>
      </c>
      <c r="I2152" s="11">
        <f>I2156+I2163+I2166</f>
        <v>0</v>
      </c>
      <c r="J2152" s="11">
        <f>J2156+J2163+J2166</f>
        <v>0</v>
      </c>
      <c r="K2152" s="11">
        <f>K2156+K2163+K2166</f>
        <v>0</v>
      </c>
      <c r="L2152" s="11">
        <f>L2156+L2163+L2166</f>
        <v>0</v>
      </c>
      <c r="M2152" s="11">
        <f>M2156+M2163+M2166</f>
        <v>0</v>
      </c>
      <c r="N2152" s="2"/>
      <c r="O2152" s="2"/>
      <c r="P2152" s="2"/>
      <c r="Q2152" s="2"/>
      <c r="R2152" s="2"/>
      <c r="S2152" s="2"/>
      <c r="T2152" s="2"/>
      <c r="U2152" s="2"/>
    </row>
    <row r="2153" spans="1:21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</row>
    <row r="2154" spans="1:21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</row>
    <row r="2155" spans="1:21" ht="12.75" customHeight="1">
      <c r="A2155" s="29" t="s">
        <v>728</v>
      </c>
      <c r="B2155" s="35" t="s">
        <v>729</v>
      </c>
      <c r="C2155" s="35"/>
      <c r="D2155" s="35"/>
      <c r="E2155" s="35"/>
      <c r="F2155" s="35"/>
      <c r="G2155" s="2"/>
      <c r="H2155" s="7" t="s">
        <v>730</v>
      </c>
      <c r="I2155" s="11"/>
      <c r="J2155" s="11"/>
      <c r="K2155" s="11"/>
      <c r="L2155" s="11"/>
      <c r="M2155" s="11"/>
      <c r="N2155" s="2"/>
      <c r="O2155" s="2"/>
      <c r="P2155" s="2"/>
      <c r="Q2155" s="2"/>
      <c r="R2155" s="2"/>
      <c r="S2155" s="2"/>
      <c r="T2155" s="2"/>
      <c r="U2155" s="2"/>
    </row>
    <row r="2156" spans="1:21" ht="12.75">
      <c r="A2156" s="2"/>
      <c r="B2156" s="35"/>
      <c r="C2156" s="35"/>
      <c r="D2156" s="35"/>
      <c r="E2156" s="35"/>
      <c r="F2156" s="35"/>
      <c r="G2156" s="2"/>
      <c r="H2156" s="7" t="s">
        <v>10</v>
      </c>
      <c r="I2156" s="11"/>
      <c r="J2156" s="11"/>
      <c r="K2156" s="11"/>
      <c r="L2156" s="11"/>
      <c r="M2156" s="11"/>
      <c r="N2156" s="2"/>
      <c r="O2156" s="2"/>
      <c r="P2156" s="2"/>
      <c r="Q2156" s="2"/>
      <c r="R2156" s="2"/>
      <c r="S2156" s="2"/>
      <c r="T2156" s="2"/>
      <c r="U2156" s="2"/>
    </row>
    <row r="2157" spans="1:21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</row>
    <row r="2158" spans="1:21" ht="12.75">
      <c r="A2158" s="10" t="s">
        <v>731</v>
      </c>
      <c r="B2158" s="35" t="s">
        <v>732</v>
      </c>
      <c r="C2158" s="35"/>
      <c r="D2158" s="35"/>
      <c r="E2158" s="35"/>
      <c r="F2158" s="35"/>
      <c r="G2158" s="2"/>
      <c r="H2158" s="7" t="s">
        <v>730</v>
      </c>
      <c r="I2158" s="11"/>
      <c r="J2158" s="11"/>
      <c r="K2158" s="11"/>
      <c r="L2158" s="11"/>
      <c r="M2158" s="11"/>
      <c r="N2158" s="2"/>
      <c r="O2158" s="2"/>
      <c r="P2158" s="2"/>
      <c r="Q2158" s="2"/>
      <c r="R2158" s="2"/>
      <c r="S2158" s="2"/>
      <c r="T2158" s="2"/>
      <c r="U2158" s="2"/>
    </row>
    <row r="2159" spans="1:21" ht="12.75">
      <c r="A2159" s="2"/>
      <c r="B2159" s="35"/>
      <c r="C2159" s="35"/>
      <c r="D2159" s="35"/>
      <c r="E2159" s="35"/>
      <c r="F2159" s="35"/>
      <c r="G2159" s="2"/>
      <c r="H2159" s="7" t="s">
        <v>10</v>
      </c>
      <c r="I2159" s="11"/>
      <c r="J2159" s="11"/>
      <c r="K2159" s="11"/>
      <c r="L2159" s="11"/>
      <c r="M2159" s="11"/>
      <c r="N2159" s="2"/>
      <c r="O2159" s="2"/>
      <c r="P2159" s="2"/>
      <c r="Q2159" s="2"/>
      <c r="R2159" s="2"/>
      <c r="S2159" s="2"/>
      <c r="T2159" s="2"/>
      <c r="U2159" s="2"/>
    </row>
    <row r="2160" spans="1:21" ht="12.75">
      <c r="A2160" s="2"/>
      <c r="B2160" s="35"/>
      <c r="C2160" s="35"/>
      <c r="D2160" s="35"/>
      <c r="E2160" s="35"/>
      <c r="F2160" s="35"/>
      <c r="G2160" s="2"/>
      <c r="H2160" s="10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</row>
    <row r="2161" spans="1:21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</row>
    <row r="2162" spans="1:21" ht="12.75" customHeight="1">
      <c r="A2162" s="10" t="s">
        <v>733</v>
      </c>
      <c r="B2162" s="35" t="s">
        <v>734</v>
      </c>
      <c r="C2162" s="35"/>
      <c r="D2162" s="35"/>
      <c r="E2162" s="35"/>
      <c r="F2162" s="35"/>
      <c r="G2162" s="2"/>
      <c r="H2162" s="7" t="s">
        <v>730</v>
      </c>
      <c r="I2162" s="11"/>
      <c r="J2162" s="11"/>
      <c r="K2162" s="11"/>
      <c r="L2162" s="11"/>
      <c r="M2162" s="11"/>
      <c r="N2162" s="2"/>
      <c r="O2162" s="2"/>
      <c r="P2162" s="2"/>
      <c r="Q2162" s="2"/>
      <c r="R2162" s="2"/>
      <c r="S2162" s="2"/>
      <c r="T2162" s="2"/>
      <c r="U2162" s="2"/>
    </row>
    <row r="2163" spans="1:21" ht="12.75">
      <c r="A2163" s="2"/>
      <c r="B2163" s="35"/>
      <c r="C2163" s="35"/>
      <c r="D2163" s="35"/>
      <c r="E2163" s="35"/>
      <c r="F2163" s="35"/>
      <c r="G2163" s="2"/>
      <c r="H2163" s="7" t="s">
        <v>10</v>
      </c>
      <c r="I2163" s="11"/>
      <c r="J2163" s="11"/>
      <c r="K2163" s="11"/>
      <c r="L2163" s="11"/>
      <c r="M2163" s="11"/>
      <c r="N2163" s="2"/>
      <c r="O2163" s="2"/>
      <c r="P2163" s="2"/>
      <c r="Q2163" s="2"/>
      <c r="R2163" s="2"/>
      <c r="S2163" s="2"/>
      <c r="T2163" s="2"/>
      <c r="U2163" s="2"/>
    </row>
    <row r="2164" spans="1:21" ht="12.75">
      <c r="A2164" s="2"/>
      <c r="B2164" s="2"/>
      <c r="C2164" s="2"/>
      <c r="D2164" s="2"/>
      <c r="E2164" s="2"/>
      <c r="F2164" s="2"/>
      <c r="G2164" s="2"/>
      <c r="H2164" s="10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</row>
    <row r="2165" spans="1:21" ht="12.75" customHeight="1">
      <c r="A2165" s="10" t="s">
        <v>735</v>
      </c>
      <c r="B2165" s="34" t="s">
        <v>736</v>
      </c>
      <c r="C2165" s="34"/>
      <c r="D2165" s="34"/>
      <c r="E2165" s="34"/>
      <c r="F2165" s="34"/>
      <c r="G2165" s="2"/>
      <c r="H2165" s="7" t="s">
        <v>730</v>
      </c>
      <c r="I2165" s="11"/>
      <c r="J2165" s="11"/>
      <c r="K2165" s="11"/>
      <c r="L2165" s="11"/>
      <c r="M2165" s="11"/>
      <c r="N2165" s="2"/>
      <c r="O2165" s="2"/>
      <c r="P2165" s="2"/>
      <c r="Q2165" s="2"/>
      <c r="R2165" s="2"/>
      <c r="S2165" s="2"/>
      <c r="T2165" s="2"/>
      <c r="U2165" s="2"/>
    </row>
    <row r="2166" spans="1:21" ht="12.75">
      <c r="A2166" s="2"/>
      <c r="B2166" s="34"/>
      <c r="C2166" s="34"/>
      <c r="D2166" s="34"/>
      <c r="E2166" s="34"/>
      <c r="F2166" s="34"/>
      <c r="G2166" s="2"/>
      <c r="H2166" s="7" t="s">
        <v>10</v>
      </c>
      <c r="I2166" s="11"/>
      <c r="J2166" s="11"/>
      <c r="K2166" s="11"/>
      <c r="L2166" s="11"/>
      <c r="M2166" s="11"/>
      <c r="N2166" s="2"/>
      <c r="O2166" s="2"/>
      <c r="P2166" s="2"/>
      <c r="Q2166" s="2"/>
      <c r="R2166" s="2"/>
      <c r="S2166" s="2"/>
      <c r="T2166" s="2"/>
      <c r="U2166" s="2"/>
    </row>
    <row r="2167" spans="1:21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</row>
    <row r="2168" spans="1:21" ht="12.75">
      <c r="A2168" s="2"/>
      <c r="B2168" s="35" t="s">
        <v>46</v>
      </c>
      <c r="C2168" s="35"/>
      <c r="D2168" s="35"/>
      <c r="E2168" s="35"/>
      <c r="F2168" s="35"/>
      <c r="G2168" s="2"/>
      <c r="H2168" s="11"/>
      <c r="I2168" s="11"/>
      <c r="J2168" s="11"/>
      <c r="K2168" s="11"/>
      <c r="L2168" s="11"/>
      <c r="M2168" s="11"/>
      <c r="N2168" s="2"/>
      <c r="O2168" s="2"/>
      <c r="P2168" s="2"/>
      <c r="Q2168" s="2"/>
      <c r="R2168" s="2"/>
      <c r="S2168" s="2"/>
      <c r="T2168" s="2"/>
      <c r="U2168" s="2"/>
    </row>
    <row r="2169" spans="1:21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</row>
    <row r="2170" spans="1:21" ht="12.75">
      <c r="A2170" s="2"/>
      <c r="B2170" s="35" t="s">
        <v>64</v>
      </c>
      <c r="C2170" s="35"/>
      <c r="D2170" s="35"/>
      <c r="E2170" s="35"/>
      <c r="F2170" s="35"/>
      <c r="G2170" s="2"/>
      <c r="H2170" s="11"/>
      <c r="I2170" s="11"/>
      <c r="J2170" s="11"/>
      <c r="K2170" s="11"/>
      <c r="L2170" s="11"/>
      <c r="M2170" s="11"/>
      <c r="N2170" s="2"/>
      <c r="O2170" s="2"/>
      <c r="P2170" s="2"/>
      <c r="Q2170" s="2"/>
      <c r="R2170" s="2"/>
      <c r="S2170" s="2"/>
      <c r="T2170" s="2"/>
      <c r="U2170" s="2"/>
    </row>
    <row r="2171" spans="1:21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</row>
    <row r="2172" spans="1:21" ht="12.75">
      <c r="A2172" s="2"/>
      <c r="B2172" s="35" t="s">
        <v>69</v>
      </c>
      <c r="C2172" s="35"/>
      <c r="D2172" s="35"/>
      <c r="E2172" s="35"/>
      <c r="F2172" s="35"/>
      <c r="G2172" s="2"/>
      <c r="H2172" s="11"/>
      <c r="I2172" s="11"/>
      <c r="J2172" s="11"/>
      <c r="K2172" s="11"/>
      <c r="L2172" s="11"/>
      <c r="M2172" s="11"/>
      <c r="N2172" s="2"/>
      <c r="O2172" s="2"/>
      <c r="P2172" s="2"/>
      <c r="Q2172" s="2"/>
      <c r="R2172" s="2"/>
      <c r="S2172" s="2"/>
      <c r="T2172" s="2"/>
      <c r="U2172" s="2"/>
    </row>
    <row r="2173" spans="1:21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</row>
    <row r="2174" spans="1:21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</row>
    <row r="2175" spans="1:21" ht="12.75">
      <c r="A2175" s="2"/>
      <c r="B2175" s="35" t="s">
        <v>737</v>
      </c>
      <c r="C2175" s="35"/>
      <c r="D2175" s="35"/>
      <c r="E2175" s="35"/>
      <c r="F2175" s="35"/>
      <c r="G2175" s="2"/>
      <c r="H2175" s="11"/>
      <c r="I2175" s="19"/>
      <c r="J2175" s="19"/>
      <c r="K2175" s="19"/>
      <c r="L2175" s="19"/>
      <c r="M2175" s="19"/>
      <c r="N2175" s="2"/>
      <c r="O2175" s="2"/>
      <c r="P2175" s="2"/>
      <c r="Q2175" s="2"/>
      <c r="R2175" s="2"/>
      <c r="S2175" s="2"/>
      <c r="T2175" s="2"/>
      <c r="U2175" s="2"/>
    </row>
    <row r="2176" spans="1:21" ht="12.75">
      <c r="A2176" s="2"/>
      <c r="B2176" s="10"/>
      <c r="C2176" s="10"/>
      <c r="D2176" s="10"/>
      <c r="E2176" s="10"/>
      <c r="F2176" s="10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</row>
    <row r="2177" spans="1:21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</row>
    <row r="2178" spans="1:21" ht="18">
      <c r="A2178" s="2"/>
      <c r="B2178" s="33" t="s">
        <v>738</v>
      </c>
      <c r="C2178" s="33"/>
      <c r="D2178" s="33"/>
      <c r="E2178" s="33"/>
      <c r="F2178" s="33"/>
      <c r="G2178" s="2"/>
      <c r="H2178" s="7" t="s">
        <v>10</v>
      </c>
      <c r="I2178" s="11">
        <f>I2182+I2259</f>
        <v>29477.08</v>
      </c>
      <c r="J2178" s="11">
        <f>J2182+J2259</f>
        <v>42261.4</v>
      </c>
      <c r="K2178" s="11">
        <f>K2182+K2259</f>
        <v>52466.7</v>
      </c>
      <c r="L2178" s="11">
        <f>L2182+L2259</f>
        <v>63070.7</v>
      </c>
      <c r="M2178" s="11">
        <f>M2182+M2259</f>
        <v>75694.7</v>
      </c>
      <c r="N2178" s="2"/>
      <c r="O2178" s="2"/>
      <c r="P2178" s="2"/>
      <c r="Q2178" s="2"/>
      <c r="R2178" s="2"/>
      <c r="S2178" s="2"/>
      <c r="T2178" s="2"/>
      <c r="U2178" s="2"/>
    </row>
    <row r="2179" spans="1:21" ht="12.75">
      <c r="A2179" s="2"/>
      <c r="B2179" s="2"/>
      <c r="C2179" s="2"/>
      <c r="D2179" s="2"/>
      <c r="E2179" s="2"/>
      <c r="F2179" s="2"/>
      <c r="G2179" s="2"/>
      <c r="H2179" s="10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</row>
    <row r="2180" spans="1:21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</row>
    <row r="2181" spans="1:21" ht="12.75">
      <c r="A2181" s="10" t="s">
        <v>123</v>
      </c>
      <c r="B2181" s="35" t="s">
        <v>124</v>
      </c>
      <c r="C2181" s="35"/>
      <c r="D2181" s="35"/>
      <c r="E2181" s="35"/>
      <c r="F2181" s="35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</row>
    <row r="2182" spans="1:21" ht="12.75">
      <c r="A2182" s="2"/>
      <c r="B2182" s="35"/>
      <c r="C2182" s="35"/>
      <c r="D2182" s="35"/>
      <c r="E2182" s="35"/>
      <c r="F2182" s="35"/>
      <c r="G2182" s="2"/>
      <c r="H2182" s="7" t="s">
        <v>10</v>
      </c>
      <c r="I2182" s="11">
        <f>I2186+I2208+I2228</f>
        <v>0</v>
      </c>
      <c r="J2182" s="11">
        <f>J2186+J2208+J2228</f>
        <v>0</v>
      </c>
      <c r="K2182" s="11">
        <f>K2186+K2208+K2228</f>
        <v>0</v>
      </c>
      <c r="L2182" s="11">
        <f>L2186+L2208+L2228</f>
        <v>0</v>
      </c>
      <c r="M2182" s="11">
        <f>M2186+M2208+M2228</f>
        <v>0</v>
      </c>
      <c r="N2182" s="2"/>
      <c r="O2182" s="2"/>
      <c r="P2182" s="2"/>
      <c r="Q2182" s="2"/>
      <c r="R2182" s="2"/>
      <c r="S2182" s="2"/>
      <c r="T2182" s="2"/>
      <c r="U2182" s="2"/>
    </row>
    <row r="2183" spans="1:21" ht="12.75">
      <c r="A2183" s="2"/>
      <c r="B2183" s="35"/>
      <c r="C2183" s="35"/>
      <c r="D2183" s="35"/>
      <c r="E2183" s="35"/>
      <c r="F2183" s="35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</row>
    <row r="2184" spans="1:21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</row>
    <row r="2185" spans="1:21" ht="12.75" customHeight="1">
      <c r="A2185" s="10" t="s">
        <v>269</v>
      </c>
      <c r="B2185" s="35" t="s">
        <v>270</v>
      </c>
      <c r="C2185" s="35"/>
      <c r="D2185" s="35"/>
      <c r="E2185" s="35"/>
      <c r="F2185" s="35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</row>
    <row r="2186" spans="1:21" ht="12.75">
      <c r="A2186" s="2"/>
      <c r="B2186" s="35"/>
      <c r="C2186" s="35"/>
      <c r="D2186" s="35"/>
      <c r="E2186" s="35"/>
      <c r="F2186" s="35"/>
      <c r="G2186" s="2"/>
      <c r="H2186" s="7" t="s">
        <v>10</v>
      </c>
      <c r="I2186" s="11">
        <f>I2190</f>
        <v>0</v>
      </c>
      <c r="J2186" s="11">
        <f>J2190</f>
        <v>0</v>
      </c>
      <c r="K2186" s="11">
        <f>K2190</f>
        <v>0</v>
      </c>
      <c r="L2186" s="11">
        <f>L2190</f>
        <v>0</v>
      </c>
      <c r="M2186" s="11">
        <f>M2190</f>
        <v>0</v>
      </c>
      <c r="N2186" s="2"/>
      <c r="O2186" s="2"/>
      <c r="P2186" s="2"/>
      <c r="Q2186" s="2"/>
      <c r="R2186" s="2"/>
      <c r="S2186" s="2"/>
      <c r="T2186" s="2"/>
      <c r="U2186" s="2"/>
    </row>
    <row r="2187" spans="1:21" ht="12.75">
      <c r="A2187" s="2"/>
      <c r="B2187" s="35"/>
      <c r="C2187" s="35"/>
      <c r="D2187" s="35"/>
      <c r="E2187" s="35"/>
      <c r="F2187" s="35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</row>
    <row r="2188" spans="1:21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</row>
    <row r="2189" spans="1:21" ht="12.75">
      <c r="A2189" s="10" t="s">
        <v>271</v>
      </c>
      <c r="B2189" s="35" t="s">
        <v>272</v>
      </c>
      <c r="C2189" s="35"/>
      <c r="D2189" s="35"/>
      <c r="E2189" s="35"/>
      <c r="F2189" s="35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</row>
    <row r="2190" spans="1:21" ht="18.75" customHeight="1">
      <c r="A2190" s="2"/>
      <c r="B2190" s="35"/>
      <c r="C2190" s="35"/>
      <c r="D2190" s="35"/>
      <c r="E2190" s="35"/>
      <c r="F2190" s="35"/>
      <c r="G2190" s="2"/>
      <c r="H2190" s="7" t="s">
        <v>10</v>
      </c>
      <c r="I2190" s="11">
        <f>I2193+I2197</f>
        <v>0</v>
      </c>
      <c r="J2190" s="11">
        <f>J2193+J2197</f>
        <v>0</v>
      </c>
      <c r="K2190" s="11">
        <f>K2193+K2197</f>
        <v>0</v>
      </c>
      <c r="L2190" s="11">
        <f>L2193+L2197</f>
        <v>0</v>
      </c>
      <c r="M2190" s="11">
        <f>M2193+M2197</f>
        <v>0</v>
      </c>
      <c r="N2190" s="2"/>
      <c r="O2190" s="2"/>
      <c r="P2190" s="2"/>
      <c r="Q2190" s="2"/>
      <c r="R2190" s="2"/>
      <c r="S2190" s="2"/>
      <c r="T2190" s="2"/>
      <c r="U2190" s="2"/>
    </row>
    <row r="2191" spans="1:21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</row>
    <row r="2192" spans="1:21" ht="12.75">
      <c r="A2192" s="10" t="s">
        <v>739</v>
      </c>
      <c r="B2192" s="35" t="s">
        <v>740</v>
      </c>
      <c r="C2192" s="35"/>
      <c r="D2192" s="35"/>
      <c r="E2192" s="35"/>
      <c r="F2192" s="35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</row>
    <row r="2193" spans="1:21" ht="12.75">
      <c r="A2193" s="2"/>
      <c r="B2193" s="35"/>
      <c r="C2193" s="35"/>
      <c r="D2193" s="35"/>
      <c r="E2193" s="35"/>
      <c r="F2193" s="35"/>
      <c r="G2193" s="2"/>
      <c r="H2193" s="7" t="s">
        <v>10</v>
      </c>
      <c r="I2193" s="11"/>
      <c r="J2193" s="11"/>
      <c r="K2193" s="11"/>
      <c r="L2193" s="11"/>
      <c r="M2193" s="11"/>
      <c r="N2193" s="2"/>
      <c r="O2193" s="2"/>
      <c r="P2193" s="2"/>
      <c r="Q2193" s="2"/>
      <c r="R2193" s="2"/>
      <c r="S2193" s="2"/>
      <c r="T2193" s="2"/>
      <c r="U2193" s="2"/>
    </row>
    <row r="2194" spans="1:21" ht="12.75">
      <c r="A2194" s="2"/>
      <c r="B2194" s="35"/>
      <c r="C2194" s="35"/>
      <c r="D2194" s="35"/>
      <c r="E2194" s="35"/>
      <c r="F2194" s="35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</row>
    <row r="2195" spans="1:21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</row>
    <row r="2196" spans="1:21" ht="12.75">
      <c r="A2196" s="10" t="s">
        <v>741</v>
      </c>
      <c r="B2196" s="35" t="s">
        <v>742</v>
      </c>
      <c r="C2196" s="35"/>
      <c r="D2196" s="35"/>
      <c r="E2196" s="35"/>
      <c r="F2196" s="35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</row>
    <row r="2197" spans="1:21" ht="12.75">
      <c r="A2197" s="2"/>
      <c r="B2197" s="35"/>
      <c r="C2197" s="35"/>
      <c r="D2197" s="35"/>
      <c r="E2197" s="35"/>
      <c r="F2197" s="35"/>
      <c r="G2197" s="2"/>
      <c r="H2197" s="7" t="s">
        <v>10</v>
      </c>
      <c r="I2197" s="11"/>
      <c r="J2197" s="11"/>
      <c r="K2197" s="11"/>
      <c r="L2197" s="11"/>
      <c r="M2197" s="11"/>
      <c r="N2197" s="2"/>
      <c r="O2197" s="2"/>
      <c r="P2197" s="2"/>
      <c r="Q2197" s="2"/>
      <c r="R2197" s="2"/>
      <c r="S2197" s="2"/>
      <c r="T2197" s="2"/>
      <c r="U2197" s="2"/>
    </row>
    <row r="2198" spans="1:21" ht="18.75" customHeight="1">
      <c r="A2198" s="2"/>
      <c r="B2198" s="35"/>
      <c r="C2198" s="35"/>
      <c r="D2198" s="35"/>
      <c r="E2198" s="35"/>
      <c r="F2198" s="35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</row>
    <row r="2199" spans="1:21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</row>
    <row r="2200" spans="1:21" ht="12.75">
      <c r="A2200" s="2"/>
      <c r="B2200" s="35" t="s">
        <v>46</v>
      </c>
      <c r="C2200" s="35"/>
      <c r="D2200" s="35"/>
      <c r="E2200" s="35"/>
      <c r="F2200" s="35"/>
      <c r="G2200" s="2"/>
      <c r="H2200" s="11"/>
      <c r="I2200" s="11"/>
      <c r="J2200" s="11"/>
      <c r="K2200" s="11"/>
      <c r="L2200" s="11"/>
      <c r="M2200" s="11"/>
      <c r="N2200" s="2"/>
      <c r="O2200" s="2"/>
      <c r="P2200" s="2"/>
      <c r="Q2200" s="2"/>
      <c r="R2200" s="2"/>
      <c r="S2200" s="2"/>
      <c r="T2200" s="2"/>
      <c r="U2200" s="2"/>
    </row>
    <row r="2201" spans="1:21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</row>
    <row r="2202" spans="1:21" ht="12.75" customHeight="1">
      <c r="A2202" s="2"/>
      <c r="B2202" s="35" t="s">
        <v>64</v>
      </c>
      <c r="C2202" s="35"/>
      <c r="D2202" s="35"/>
      <c r="E2202" s="35"/>
      <c r="F2202" s="35"/>
      <c r="G2202" s="2"/>
      <c r="H2202" s="11"/>
      <c r="I2202" s="19"/>
      <c r="J2202" s="19"/>
      <c r="K2202" s="19"/>
      <c r="L2202" s="19"/>
      <c r="M2202" s="19"/>
      <c r="N2202" s="2"/>
      <c r="O2202" s="2"/>
      <c r="P2202" s="2"/>
      <c r="Q2202" s="2"/>
      <c r="R2202" s="2"/>
      <c r="S2202" s="2"/>
      <c r="T2202" s="2"/>
      <c r="U2202" s="2"/>
    </row>
    <row r="2203" spans="1:21" ht="12.75">
      <c r="A2203" s="2"/>
      <c r="B2203" s="10"/>
      <c r="C2203" s="10"/>
      <c r="D2203" s="10"/>
      <c r="E2203" s="10"/>
      <c r="F2203" s="10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</row>
    <row r="2204" spans="1:21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</row>
    <row r="2205" spans="1:21" ht="12.75">
      <c r="A2205" s="2"/>
      <c r="B2205" s="35" t="s">
        <v>92</v>
      </c>
      <c r="C2205" s="35"/>
      <c r="D2205" s="35"/>
      <c r="E2205" s="35"/>
      <c r="F2205" s="35"/>
      <c r="G2205" s="2"/>
      <c r="H2205" s="11"/>
      <c r="I2205" s="11"/>
      <c r="J2205" s="11"/>
      <c r="K2205" s="11"/>
      <c r="L2205" s="11"/>
      <c r="M2205" s="11"/>
      <c r="N2205" s="2"/>
      <c r="O2205" s="2"/>
      <c r="P2205" s="2"/>
      <c r="Q2205" s="2"/>
      <c r="R2205" s="2"/>
      <c r="S2205" s="2"/>
      <c r="T2205" s="2"/>
      <c r="U2205" s="2"/>
    </row>
    <row r="2206" spans="1:21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</row>
    <row r="2207" spans="1:21" ht="12.75" customHeight="1">
      <c r="A2207" s="10" t="s">
        <v>391</v>
      </c>
      <c r="B2207" s="35" t="s">
        <v>392</v>
      </c>
      <c r="C2207" s="35"/>
      <c r="D2207" s="35"/>
      <c r="E2207" s="35"/>
      <c r="F2207" s="35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</row>
    <row r="2208" spans="1:21" ht="12.75">
      <c r="A2208" s="2"/>
      <c r="B2208" s="35"/>
      <c r="C2208" s="35"/>
      <c r="D2208" s="35"/>
      <c r="E2208" s="35"/>
      <c r="F2208" s="35"/>
      <c r="G2208" s="2"/>
      <c r="H2208" s="7" t="s">
        <v>10</v>
      </c>
      <c r="I2208" s="11">
        <f>I2212</f>
        <v>0</v>
      </c>
      <c r="J2208" s="11">
        <f>J2212</f>
        <v>0</v>
      </c>
      <c r="K2208" s="11">
        <f>K2212</f>
        <v>0</v>
      </c>
      <c r="L2208" s="11">
        <f>L2212</f>
        <v>0</v>
      </c>
      <c r="M2208" s="11">
        <f>M2212</f>
        <v>0</v>
      </c>
      <c r="N2208" s="2"/>
      <c r="O2208" s="2"/>
      <c r="P2208" s="2"/>
      <c r="Q2208" s="2"/>
      <c r="R2208" s="2"/>
      <c r="S2208" s="2"/>
      <c r="T2208" s="2"/>
      <c r="U2208" s="2"/>
    </row>
    <row r="2209" spans="1:21" ht="12.75">
      <c r="A2209" s="2"/>
      <c r="B2209" s="35"/>
      <c r="C2209" s="35"/>
      <c r="D2209" s="35"/>
      <c r="E2209" s="35"/>
      <c r="F2209" s="35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</row>
    <row r="2210" spans="1:21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</row>
    <row r="2211" spans="1:21" ht="12.75">
      <c r="A2211" s="10" t="s">
        <v>393</v>
      </c>
      <c r="B2211" s="35" t="s">
        <v>394</v>
      </c>
      <c r="C2211" s="35"/>
      <c r="D2211" s="35"/>
      <c r="E2211" s="35"/>
      <c r="F2211" s="35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</row>
    <row r="2212" spans="1:21" ht="12.75">
      <c r="A2212" s="2"/>
      <c r="B2212" s="35"/>
      <c r="C2212" s="35"/>
      <c r="D2212" s="35"/>
      <c r="E2212" s="35"/>
      <c r="F2212" s="35"/>
      <c r="G2212" s="2"/>
      <c r="H2212" s="7" t="s">
        <v>10</v>
      </c>
      <c r="I2212" s="11">
        <f>I2215+I2218</f>
        <v>0</v>
      </c>
      <c r="J2212" s="11">
        <f>J2215+J2218</f>
        <v>0</v>
      </c>
      <c r="K2212" s="11">
        <f>K2215+K2218</f>
        <v>0</v>
      </c>
      <c r="L2212" s="11">
        <f>L2215+L2218</f>
        <v>0</v>
      </c>
      <c r="M2212" s="11">
        <f>M2215+M2218</f>
        <v>0</v>
      </c>
      <c r="N2212" s="2"/>
      <c r="O2212" s="2"/>
      <c r="P2212" s="2"/>
      <c r="Q2212" s="2"/>
      <c r="R2212" s="2"/>
      <c r="S2212" s="2"/>
      <c r="T2212" s="2"/>
      <c r="U2212" s="2"/>
    </row>
    <row r="2213" spans="1:21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</row>
    <row r="2214" spans="1:21" ht="12.75">
      <c r="A2214" s="10" t="s">
        <v>409</v>
      </c>
      <c r="B2214" s="35" t="s">
        <v>410</v>
      </c>
      <c r="C2214" s="35"/>
      <c r="D2214" s="35"/>
      <c r="E2214" s="35"/>
      <c r="F2214" s="35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</row>
    <row r="2215" spans="1:21" ht="12.75">
      <c r="A2215" s="2"/>
      <c r="B2215" s="35"/>
      <c r="C2215" s="35"/>
      <c r="D2215" s="35"/>
      <c r="E2215" s="35"/>
      <c r="F2215" s="35"/>
      <c r="G2215" s="2"/>
      <c r="H2215" s="7" t="s">
        <v>10</v>
      </c>
      <c r="I2215" s="11"/>
      <c r="J2215" s="11"/>
      <c r="K2215" s="11"/>
      <c r="L2215" s="11"/>
      <c r="M2215" s="11"/>
      <c r="N2215" s="2"/>
      <c r="O2215" s="2"/>
      <c r="P2215" s="2"/>
      <c r="Q2215" s="2"/>
      <c r="R2215" s="2"/>
      <c r="S2215" s="2"/>
      <c r="T2215" s="2"/>
      <c r="U2215" s="2"/>
    </row>
    <row r="2216" spans="1:21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</row>
    <row r="2217" spans="1:21" ht="12.75">
      <c r="A2217" s="10" t="s">
        <v>743</v>
      </c>
      <c r="B2217" s="35" t="s">
        <v>744</v>
      </c>
      <c r="C2217" s="35"/>
      <c r="D2217" s="35"/>
      <c r="E2217" s="35"/>
      <c r="F2217" s="35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</row>
    <row r="2218" spans="1:21" ht="12.75">
      <c r="A2218" s="2"/>
      <c r="B2218" s="35"/>
      <c r="C2218" s="35"/>
      <c r="D2218" s="35"/>
      <c r="E2218" s="35"/>
      <c r="F2218" s="35"/>
      <c r="G2218" s="2"/>
      <c r="H2218" s="7" t="s">
        <v>10</v>
      </c>
      <c r="I2218" s="11"/>
      <c r="J2218" s="11"/>
      <c r="K2218" s="11"/>
      <c r="L2218" s="11"/>
      <c r="M2218" s="11"/>
      <c r="N2218" s="2"/>
      <c r="O2218" s="2"/>
      <c r="P2218" s="2"/>
      <c r="Q2218" s="2"/>
      <c r="R2218" s="2"/>
      <c r="S2218" s="2"/>
      <c r="T2218" s="2"/>
      <c r="U2218" s="2"/>
    </row>
    <row r="2219" spans="1:21" ht="18" customHeight="1">
      <c r="A2219" s="2"/>
      <c r="B2219" s="35"/>
      <c r="C2219" s="35"/>
      <c r="D2219" s="35"/>
      <c r="E2219" s="35"/>
      <c r="F2219" s="35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</row>
    <row r="2220" spans="1:21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</row>
    <row r="2221" spans="1:21" ht="12.75">
      <c r="A2221" s="2"/>
      <c r="B2221" s="35" t="s">
        <v>46</v>
      </c>
      <c r="C2221" s="35"/>
      <c r="D2221" s="35"/>
      <c r="E2221" s="35"/>
      <c r="F2221" s="35"/>
      <c r="G2221" s="2"/>
      <c r="H2221" s="11"/>
      <c r="I2221" s="11"/>
      <c r="J2221" s="11"/>
      <c r="K2221" s="11"/>
      <c r="L2221" s="11"/>
      <c r="M2221" s="11"/>
      <c r="N2221" s="2"/>
      <c r="O2221" s="2"/>
      <c r="P2221" s="2"/>
      <c r="Q2221" s="2"/>
      <c r="R2221" s="2"/>
      <c r="S2221" s="2"/>
      <c r="T2221" s="2"/>
      <c r="U2221" s="2"/>
    </row>
    <row r="2222" spans="1:21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</row>
    <row r="2223" spans="1:21" ht="12.75">
      <c r="A2223" s="2"/>
      <c r="B2223" s="35" t="s">
        <v>64</v>
      </c>
      <c r="C2223" s="35"/>
      <c r="D2223" s="35"/>
      <c r="E2223" s="35"/>
      <c r="F2223" s="35"/>
      <c r="G2223" s="2"/>
      <c r="H2223" s="11"/>
      <c r="I2223" s="11"/>
      <c r="J2223" s="11"/>
      <c r="K2223" s="11"/>
      <c r="L2223" s="11"/>
      <c r="M2223" s="11"/>
      <c r="N2223" s="2"/>
      <c r="O2223" s="2"/>
      <c r="P2223" s="2"/>
      <c r="Q2223" s="2"/>
      <c r="R2223" s="2"/>
      <c r="S2223" s="2"/>
      <c r="T2223" s="2"/>
      <c r="U2223" s="2"/>
    </row>
    <row r="2224" spans="1:21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</row>
    <row r="2225" spans="1:21" ht="12.75">
      <c r="A2225" s="2"/>
      <c r="B2225" s="35" t="s">
        <v>92</v>
      </c>
      <c r="C2225" s="35"/>
      <c r="D2225" s="35"/>
      <c r="E2225" s="35"/>
      <c r="F2225" s="35"/>
      <c r="G2225" s="2"/>
      <c r="H2225" s="11"/>
      <c r="I2225" s="11"/>
      <c r="J2225" s="11"/>
      <c r="K2225" s="11"/>
      <c r="L2225" s="11"/>
      <c r="M2225" s="11"/>
      <c r="N2225" s="2"/>
      <c r="O2225" s="2"/>
      <c r="P2225" s="2"/>
      <c r="Q2225" s="2"/>
      <c r="R2225" s="2"/>
      <c r="S2225" s="2"/>
      <c r="T2225" s="2"/>
      <c r="U2225" s="2"/>
    </row>
    <row r="2226" spans="1:21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</row>
    <row r="2227" spans="1:21" ht="12.75">
      <c r="A2227" s="10" t="s">
        <v>481</v>
      </c>
      <c r="B2227" s="35" t="s">
        <v>482</v>
      </c>
      <c r="C2227" s="35"/>
      <c r="D2227" s="35"/>
      <c r="E2227" s="35"/>
      <c r="F2227" s="35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</row>
    <row r="2228" spans="1:21" ht="12.75">
      <c r="A2228" s="2"/>
      <c r="B2228" s="35"/>
      <c r="C2228" s="35"/>
      <c r="D2228" s="35"/>
      <c r="E2228" s="35"/>
      <c r="F2228" s="35"/>
      <c r="G2228" s="2"/>
      <c r="H2228" s="7" t="s">
        <v>10</v>
      </c>
      <c r="I2228" s="11">
        <f>I2231</f>
        <v>0</v>
      </c>
      <c r="J2228" s="11">
        <f>J2231</f>
        <v>0</v>
      </c>
      <c r="K2228" s="11">
        <f>K2231</f>
        <v>0</v>
      </c>
      <c r="L2228" s="11">
        <f>L2231</f>
        <v>0</v>
      </c>
      <c r="M2228" s="11">
        <f>M2231</f>
        <v>0</v>
      </c>
      <c r="N2228" s="2"/>
      <c r="O2228" s="2"/>
      <c r="P2228" s="2"/>
      <c r="Q2228" s="2"/>
      <c r="R2228" s="2"/>
      <c r="S2228" s="2"/>
      <c r="T2228" s="2"/>
      <c r="U2228" s="2"/>
    </row>
    <row r="2229" spans="1:21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</row>
    <row r="2230" spans="1:21" ht="12.75">
      <c r="A2230" s="10" t="s">
        <v>503</v>
      </c>
      <c r="B2230" s="35" t="s">
        <v>504</v>
      </c>
      <c r="C2230" s="35"/>
      <c r="D2230" s="35"/>
      <c r="E2230" s="35"/>
      <c r="F2230" s="35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</row>
    <row r="2231" spans="1:21" ht="12.75">
      <c r="A2231" s="2"/>
      <c r="B2231" s="35"/>
      <c r="C2231" s="35"/>
      <c r="D2231" s="35"/>
      <c r="E2231" s="35"/>
      <c r="F2231" s="35"/>
      <c r="G2231" s="2"/>
      <c r="H2231" s="7" t="s">
        <v>10</v>
      </c>
      <c r="I2231" s="11">
        <f>I2236</f>
        <v>0</v>
      </c>
      <c r="J2231" s="11">
        <f>J2236</f>
        <v>0</v>
      </c>
      <c r="K2231" s="11">
        <f>K2236</f>
        <v>0</v>
      </c>
      <c r="L2231" s="11">
        <f>L2236</f>
        <v>0</v>
      </c>
      <c r="M2231" s="11">
        <f>M2236</f>
        <v>0</v>
      </c>
      <c r="N2231" s="2"/>
      <c r="O2231" s="2"/>
      <c r="P2231" s="2"/>
      <c r="Q2231" s="2"/>
      <c r="R2231" s="2"/>
      <c r="S2231" s="2"/>
      <c r="T2231" s="2"/>
      <c r="U2231" s="2"/>
    </row>
    <row r="2232" spans="1:21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</row>
    <row r="2233" spans="1:21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</row>
    <row r="2234" spans="1:21" ht="12.75">
      <c r="A2234" s="10" t="s">
        <v>507</v>
      </c>
      <c r="B2234" s="35" t="s">
        <v>508</v>
      </c>
      <c r="C2234" s="35"/>
      <c r="D2234" s="35"/>
      <c r="E2234" s="35"/>
      <c r="F2234" s="35"/>
      <c r="G2234" s="2"/>
      <c r="H2234" s="2"/>
      <c r="I2234" s="4"/>
      <c r="J2234" s="4"/>
      <c r="K2234" s="4"/>
      <c r="L2234" s="4"/>
      <c r="M2234" s="4"/>
      <c r="N2234" s="2"/>
      <c r="O2234" s="2"/>
      <c r="P2234" s="2"/>
      <c r="Q2234" s="2"/>
      <c r="R2234" s="2"/>
      <c r="S2234" s="2"/>
      <c r="T2234" s="2"/>
      <c r="U2234" s="2"/>
    </row>
    <row r="2235" spans="1:21" ht="12.75">
      <c r="A2235" s="10"/>
      <c r="B2235" s="35"/>
      <c r="C2235" s="35"/>
      <c r="D2235" s="35"/>
      <c r="E2235" s="35"/>
      <c r="F2235" s="35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</row>
    <row r="2236" spans="1:21" ht="12.75">
      <c r="A2236" s="2"/>
      <c r="B2236" s="35"/>
      <c r="C2236" s="35"/>
      <c r="D2236" s="35"/>
      <c r="E2236" s="35"/>
      <c r="F2236" s="35"/>
      <c r="G2236" s="2"/>
      <c r="H2236" s="7" t="s">
        <v>10</v>
      </c>
      <c r="I2236" s="11">
        <f>I2240+I2245+I2248</f>
        <v>0</v>
      </c>
      <c r="J2236" s="11">
        <f>J2240+J2245+J2248</f>
        <v>0</v>
      </c>
      <c r="K2236" s="11">
        <f>K2240+K2245+K2248</f>
        <v>0</v>
      </c>
      <c r="L2236" s="11">
        <f>L2240+L2245+L2248</f>
        <v>0</v>
      </c>
      <c r="M2236" s="11">
        <f>M2240+M2245+M2248</f>
        <v>0</v>
      </c>
      <c r="N2236" s="2"/>
      <c r="O2236" s="2"/>
      <c r="P2236" s="2"/>
      <c r="Q2236" s="2"/>
      <c r="R2236" s="2"/>
      <c r="S2236" s="2"/>
      <c r="T2236" s="2"/>
      <c r="U2236" s="2"/>
    </row>
    <row r="2237" spans="1:21" ht="12.75">
      <c r="A2237" s="2"/>
      <c r="B2237" s="35"/>
      <c r="C2237" s="35"/>
      <c r="D2237" s="35"/>
      <c r="E2237" s="35"/>
      <c r="F2237" s="35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</row>
    <row r="2238" spans="1:21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</row>
    <row r="2239" spans="1:21" ht="12.75">
      <c r="A2239" s="10" t="s">
        <v>745</v>
      </c>
      <c r="B2239" s="35" t="s">
        <v>746</v>
      </c>
      <c r="C2239" s="35"/>
      <c r="D2239" s="35"/>
      <c r="E2239" s="35"/>
      <c r="F2239" s="35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</row>
    <row r="2240" spans="1:21" ht="12.75">
      <c r="A2240" s="2"/>
      <c r="B2240" s="35"/>
      <c r="C2240" s="35"/>
      <c r="D2240" s="35"/>
      <c r="E2240" s="35"/>
      <c r="F2240" s="35"/>
      <c r="G2240" s="2"/>
      <c r="H2240" s="7" t="s">
        <v>10</v>
      </c>
      <c r="I2240" s="11"/>
      <c r="J2240" s="11"/>
      <c r="K2240" s="11"/>
      <c r="L2240" s="11"/>
      <c r="M2240" s="11"/>
      <c r="N2240" s="2"/>
      <c r="O2240" s="2"/>
      <c r="P2240" s="2"/>
      <c r="Q2240" s="2"/>
      <c r="R2240" s="2"/>
      <c r="S2240" s="2"/>
      <c r="T2240" s="2"/>
      <c r="U2240" s="2"/>
    </row>
    <row r="2241" spans="1:21" ht="12.75">
      <c r="A2241" s="2"/>
      <c r="B2241" s="35"/>
      <c r="C2241" s="35"/>
      <c r="D2241" s="35"/>
      <c r="E2241" s="35"/>
      <c r="F2241" s="35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</row>
    <row r="2242" spans="1:21" ht="12.75">
      <c r="A2242" s="2"/>
      <c r="B2242" s="35"/>
      <c r="C2242" s="35"/>
      <c r="D2242" s="35"/>
      <c r="E2242" s="35"/>
      <c r="F2242" s="35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</row>
    <row r="2243" spans="1:21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</row>
    <row r="2244" spans="1:21" ht="12.75">
      <c r="A2244" s="10" t="s">
        <v>747</v>
      </c>
      <c r="B2244" s="35" t="s">
        <v>748</v>
      </c>
      <c r="C2244" s="35"/>
      <c r="D2244" s="35"/>
      <c r="E2244" s="35"/>
      <c r="F2244" s="35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</row>
    <row r="2245" spans="1:21" ht="12.75">
      <c r="A2245" s="2"/>
      <c r="B2245" s="35"/>
      <c r="C2245" s="35"/>
      <c r="D2245" s="35"/>
      <c r="E2245" s="35"/>
      <c r="F2245" s="35"/>
      <c r="G2245" s="2"/>
      <c r="H2245" s="7" t="s">
        <v>10</v>
      </c>
      <c r="I2245" s="11"/>
      <c r="J2245" s="11"/>
      <c r="K2245" s="11"/>
      <c r="L2245" s="11"/>
      <c r="M2245" s="11"/>
      <c r="N2245" s="2"/>
      <c r="O2245" s="2"/>
      <c r="P2245" s="2"/>
      <c r="Q2245" s="2"/>
      <c r="R2245" s="2"/>
      <c r="S2245" s="2"/>
      <c r="T2245" s="2"/>
      <c r="U2245" s="2"/>
    </row>
    <row r="2246" spans="1:21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</row>
    <row r="2247" spans="1:21" ht="12.75">
      <c r="A2247" s="10" t="s">
        <v>749</v>
      </c>
      <c r="B2247" s="35" t="s">
        <v>750</v>
      </c>
      <c r="C2247" s="35"/>
      <c r="D2247" s="35"/>
      <c r="E2247" s="35"/>
      <c r="F2247" s="35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</row>
    <row r="2248" spans="1:21" ht="18.75" customHeight="1">
      <c r="A2248" s="2"/>
      <c r="B2248" s="35"/>
      <c r="C2248" s="35"/>
      <c r="D2248" s="35"/>
      <c r="E2248" s="35"/>
      <c r="F2248" s="35"/>
      <c r="G2248" s="2"/>
      <c r="H2248" s="7" t="s">
        <v>10</v>
      </c>
      <c r="I2248" s="11"/>
      <c r="J2248" s="11"/>
      <c r="K2248" s="11"/>
      <c r="L2248" s="11"/>
      <c r="M2248" s="11"/>
      <c r="N2248" s="2"/>
      <c r="O2248" s="2"/>
      <c r="P2248" s="2"/>
      <c r="Q2248" s="2"/>
      <c r="R2248" s="2"/>
      <c r="S2248" s="2"/>
      <c r="T2248" s="2"/>
      <c r="U2248" s="2"/>
    </row>
    <row r="2249" spans="1:21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</row>
    <row r="2250" spans="1:21" ht="12.75">
      <c r="A2250" s="2"/>
      <c r="B2250" s="35" t="s">
        <v>46</v>
      </c>
      <c r="C2250" s="35"/>
      <c r="D2250" s="35"/>
      <c r="E2250" s="35"/>
      <c r="F2250" s="35"/>
      <c r="G2250" s="2"/>
      <c r="H2250" s="11"/>
      <c r="I2250" s="11"/>
      <c r="J2250" s="11"/>
      <c r="K2250" s="11"/>
      <c r="L2250" s="11"/>
      <c r="M2250" s="11"/>
      <c r="N2250" s="2"/>
      <c r="O2250" s="2"/>
      <c r="P2250" s="2"/>
      <c r="Q2250" s="2"/>
      <c r="R2250" s="2"/>
      <c r="S2250" s="2"/>
      <c r="T2250" s="2"/>
      <c r="U2250" s="2"/>
    </row>
    <row r="2251" spans="1:21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</row>
    <row r="2252" spans="1:21" ht="12.75">
      <c r="A2252" s="2"/>
      <c r="B2252" s="35" t="s">
        <v>64</v>
      </c>
      <c r="C2252" s="35"/>
      <c r="D2252" s="35"/>
      <c r="E2252" s="35"/>
      <c r="F2252" s="35"/>
      <c r="G2252" s="2"/>
      <c r="H2252" s="11"/>
      <c r="I2252" s="11"/>
      <c r="J2252" s="11"/>
      <c r="K2252" s="11"/>
      <c r="L2252" s="11"/>
      <c r="M2252" s="11"/>
      <c r="N2252" s="2"/>
      <c r="O2252" s="2"/>
      <c r="P2252" s="2"/>
      <c r="Q2252" s="2"/>
      <c r="R2252" s="2"/>
      <c r="S2252" s="2"/>
      <c r="T2252" s="2"/>
      <c r="U2252" s="2"/>
    </row>
    <row r="2253" spans="1:21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</row>
    <row r="2254" spans="1:21" ht="12.75">
      <c r="A2254" s="2"/>
      <c r="B2254" s="35" t="s">
        <v>92</v>
      </c>
      <c r="C2254" s="35"/>
      <c r="D2254" s="35"/>
      <c r="E2254" s="35"/>
      <c r="F2254" s="35"/>
      <c r="G2254" s="2"/>
      <c r="H2254" s="11"/>
      <c r="I2254" s="11"/>
      <c r="J2254" s="11"/>
      <c r="K2254" s="11"/>
      <c r="L2254" s="11"/>
      <c r="M2254" s="11"/>
      <c r="N2254" s="2"/>
      <c r="O2254" s="2"/>
      <c r="P2254" s="2"/>
      <c r="Q2254" s="2"/>
      <c r="R2254" s="2"/>
      <c r="S2254" s="2"/>
      <c r="T2254" s="2"/>
      <c r="U2254" s="2"/>
    </row>
    <row r="2255" spans="1:21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</row>
    <row r="2256" spans="1:21" ht="12.75">
      <c r="A2256" s="2"/>
      <c r="B2256" s="35" t="s">
        <v>69</v>
      </c>
      <c r="C2256" s="35"/>
      <c r="D2256" s="35"/>
      <c r="E2256" s="35"/>
      <c r="F2256" s="35"/>
      <c r="G2256" s="2"/>
      <c r="H2256" s="11"/>
      <c r="I2256" s="11"/>
      <c r="J2256" s="11"/>
      <c r="K2256" s="11"/>
      <c r="L2256" s="11"/>
      <c r="M2256" s="11"/>
      <c r="N2256" s="2"/>
      <c r="O2256" s="2"/>
      <c r="P2256" s="2"/>
      <c r="Q2256" s="2"/>
      <c r="R2256" s="2"/>
      <c r="S2256" s="2"/>
      <c r="T2256" s="2"/>
      <c r="U2256" s="2"/>
    </row>
    <row r="2257" spans="1:21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</row>
    <row r="2258" spans="1:21" ht="12.75">
      <c r="A2258" s="10" t="s">
        <v>722</v>
      </c>
      <c r="B2258" s="35" t="s">
        <v>723</v>
      </c>
      <c r="C2258" s="35"/>
      <c r="D2258" s="35"/>
      <c r="E2258" s="35"/>
      <c r="F2258" s="35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</row>
    <row r="2259" spans="1:21" ht="12.75">
      <c r="A2259" s="2"/>
      <c r="B2259" s="35"/>
      <c r="C2259" s="35"/>
      <c r="D2259" s="35"/>
      <c r="E2259" s="35"/>
      <c r="F2259" s="35"/>
      <c r="G2259" s="2"/>
      <c r="H2259" s="7" t="s">
        <v>10</v>
      </c>
      <c r="I2259" s="11">
        <f>I2264</f>
        <v>29477.08</v>
      </c>
      <c r="J2259" s="11">
        <f>J2264</f>
        <v>42261.4</v>
      </c>
      <c r="K2259" s="11">
        <f>K2264</f>
        <v>52466.7</v>
      </c>
      <c r="L2259" s="11">
        <f>L2264</f>
        <v>63070.7</v>
      </c>
      <c r="M2259" s="11">
        <f>M2264</f>
        <v>75694.7</v>
      </c>
      <c r="N2259" s="2"/>
      <c r="O2259" s="2"/>
      <c r="P2259" s="2"/>
      <c r="Q2259" s="2"/>
      <c r="R2259" s="2"/>
      <c r="S2259" s="2"/>
      <c r="T2259" s="2"/>
      <c r="U2259" s="2"/>
    </row>
    <row r="2260" spans="1:21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</row>
    <row r="2261" spans="1:21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</row>
    <row r="2262" spans="1:21" ht="12.75">
      <c r="A2262" s="10" t="s">
        <v>724</v>
      </c>
      <c r="B2262" s="35" t="s">
        <v>725</v>
      </c>
      <c r="C2262" s="35"/>
      <c r="D2262" s="35"/>
      <c r="E2262" s="35"/>
      <c r="F2262" s="35"/>
      <c r="G2262" s="2"/>
      <c r="H2262" s="2"/>
      <c r="I2262" s="4"/>
      <c r="J2262" s="4"/>
      <c r="K2262" s="4"/>
      <c r="L2262" s="4"/>
      <c r="M2262" s="4"/>
      <c r="N2262" s="2"/>
      <c r="O2262" s="2"/>
      <c r="P2262" s="2"/>
      <c r="Q2262" s="2"/>
      <c r="R2262" s="2"/>
      <c r="S2262" s="2"/>
      <c r="T2262" s="2"/>
      <c r="U2262" s="2"/>
    </row>
    <row r="2263" spans="1:21" ht="12.75">
      <c r="A2263" s="10"/>
      <c r="B2263" s="35"/>
      <c r="C2263" s="35"/>
      <c r="D2263" s="35"/>
      <c r="E2263" s="35"/>
      <c r="F2263" s="35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</row>
    <row r="2264" spans="1:21" ht="12.75">
      <c r="A2264" s="2"/>
      <c r="B2264" s="35"/>
      <c r="C2264" s="35"/>
      <c r="D2264" s="35"/>
      <c r="E2264" s="35"/>
      <c r="F2264" s="35"/>
      <c r="G2264" s="2"/>
      <c r="H2264" s="7" t="s">
        <v>10</v>
      </c>
      <c r="I2264" s="11">
        <f>I2267+I2285+I2321+I2351</f>
        <v>29477.08</v>
      </c>
      <c r="J2264" s="11">
        <f>J2267+J2285+J2321+J2351</f>
        <v>42261.4</v>
      </c>
      <c r="K2264" s="11">
        <f>K2267+K2285+K2321+K2351</f>
        <v>52466.7</v>
      </c>
      <c r="L2264" s="11">
        <f>L2267+L2285+L2321+L2351</f>
        <v>63070.7</v>
      </c>
      <c r="M2264" s="11">
        <f>M2267+M2285+M2321+M2351</f>
        <v>75694.7</v>
      </c>
      <c r="N2264" s="2"/>
      <c r="O2264" s="2"/>
      <c r="P2264" s="2"/>
      <c r="Q2264" s="2"/>
      <c r="R2264" s="2"/>
      <c r="S2264" s="2"/>
      <c r="T2264" s="2"/>
      <c r="U2264" s="2"/>
    </row>
    <row r="2265" spans="1:21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</row>
    <row r="2266" spans="1:21" ht="12.75">
      <c r="A2266" s="10" t="s">
        <v>751</v>
      </c>
      <c r="B2266" s="35" t="s">
        <v>752</v>
      </c>
      <c r="C2266" s="35"/>
      <c r="D2266" s="35"/>
      <c r="E2266" s="35"/>
      <c r="F2266" s="35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</row>
    <row r="2267" spans="1:21" ht="12.75">
      <c r="A2267" s="2"/>
      <c r="B2267" s="35"/>
      <c r="C2267" s="35"/>
      <c r="D2267" s="35"/>
      <c r="E2267" s="35"/>
      <c r="F2267" s="35"/>
      <c r="G2267" s="2"/>
      <c r="H2267" s="7" t="s">
        <v>10</v>
      </c>
      <c r="I2267" s="11">
        <f>I2272+I2278</f>
        <v>0</v>
      </c>
      <c r="J2267" s="11">
        <f>J2272+J2278</f>
        <v>0</v>
      </c>
      <c r="K2267" s="11">
        <f>K2272+K2278</f>
        <v>0</v>
      </c>
      <c r="L2267" s="11">
        <f>L2272+L2278</f>
        <v>0</v>
      </c>
      <c r="M2267" s="11">
        <f>M2272+M2278</f>
        <v>0</v>
      </c>
      <c r="N2267" s="2"/>
      <c r="O2267" s="2"/>
      <c r="P2267" s="2"/>
      <c r="Q2267" s="2"/>
      <c r="R2267" s="2"/>
      <c r="S2267" s="2"/>
      <c r="T2267" s="2"/>
      <c r="U2267" s="2"/>
    </row>
    <row r="2268" spans="1:21" ht="12.75">
      <c r="A2268" s="2"/>
      <c r="B2268" s="35"/>
      <c r="C2268" s="35"/>
      <c r="D2268" s="35"/>
      <c r="E2268" s="35"/>
      <c r="F2268" s="35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</row>
    <row r="2269" spans="1:21" ht="12.75">
      <c r="A2269" s="2"/>
      <c r="B2269" s="35"/>
      <c r="C2269" s="35"/>
      <c r="D2269" s="35"/>
      <c r="E2269" s="35"/>
      <c r="F2269" s="35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</row>
    <row r="2270" spans="1:21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</row>
    <row r="2271" spans="1:21" ht="12.75">
      <c r="A2271" s="10" t="s">
        <v>753</v>
      </c>
      <c r="B2271" s="35" t="s">
        <v>754</v>
      </c>
      <c r="C2271" s="35"/>
      <c r="D2271" s="35"/>
      <c r="E2271" s="35"/>
      <c r="F2271" s="35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</row>
    <row r="2272" spans="1:21" ht="12.75">
      <c r="A2272" s="2"/>
      <c r="B2272" s="35"/>
      <c r="C2272" s="35"/>
      <c r="D2272" s="35"/>
      <c r="E2272" s="35"/>
      <c r="F2272" s="35"/>
      <c r="G2272" s="2"/>
      <c r="H2272" s="7" t="s">
        <v>10</v>
      </c>
      <c r="I2272" s="11"/>
      <c r="J2272" s="11"/>
      <c r="K2272" s="11"/>
      <c r="L2272" s="11"/>
      <c r="M2272" s="11"/>
      <c r="N2272" s="2"/>
      <c r="O2272" s="2"/>
      <c r="P2272" s="2"/>
      <c r="Q2272" s="2"/>
      <c r="R2272" s="2"/>
      <c r="S2272" s="2"/>
      <c r="T2272" s="2"/>
      <c r="U2272" s="2"/>
    </row>
    <row r="2273" spans="1:21" ht="12.75">
      <c r="A2273" s="2"/>
      <c r="B2273" s="35"/>
      <c r="C2273" s="35"/>
      <c r="D2273" s="35"/>
      <c r="E2273" s="35"/>
      <c r="F2273" s="35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</row>
    <row r="2274" spans="1:21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</row>
    <row r="2275" spans="1:21" ht="12.75">
      <c r="A2275" s="2"/>
      <c r="B2275" s="35" t="s">
        <v>46</v>
      </c>
      <c r="C2275" s="35"/>
      <c r="D2275" s="35"/>
      <c r="E2275" s="35"/>
      <c r="F2275" s="35"/>
      <c r="G2275" s="2"/>
      <c r="H2275" s="11"/>
      <c r="I2275" s="11"/>
      <c r="J2275" s="11"/>
      <c r="K2275" s="11"/>
      <c r="L2275" s="11"/>
      <c r="M2275" s="11"/>
      <c r="N2275" s="2"/>
      <c r="O2275" s="2"/>
      <c r="P2275" s="2"/>
      <c r="Q2275" s="2"/>
      <c r="R2275" s="2"/>
      <c r="S2275" s="2"/>
      <c r="T2275" s="2"/>
      <c r="U2275" s="2"/>
    </row>
    <row r="2276" spans="1:21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</row>
    <row r="2277" spans="1:21" ht="12.75">
      <c r="A2277" s="10" t="s">
        <v>755</v>
      </c>
      <c r="B2277" s="35" t="s">
        <v>756</v>
      </c>
      <c r="C2277" s="35"/>
      <c r="D2277" s="35"/>
      <c r="E2277" s="35"/>
      <c r="F2277" s="35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</row>
    <row r="2278" spans="1:21" ht="12.75">
      <c r="A2278" s="2"/>
      <c r="B2278" s="35"/>
      <c r="C2278" s="35"/>
      <c r="D2278" s="35"/>
      <c r="E2278" s="35"/>
      <c r="F2278" s="35"/>
      <c r="G2278" s="2"/>
      <c r="H2278" s="7" t="s">
        <v>10</v>
      </c>
      <c r="I2278" s="11"/>
      <c r="J2278" s="11"/>
      <c r="K2278" s="11"/>
      <c r="L2278" s="11"/>
      <c r="M2278" s="11"/>
      <c r="N2278" s="2"/>
      <c r="O2278" s="2"/>
      <c r="P2278" s="2"/>
      <c r="Q2278" s="2"/>
      <c r="R2278" s="2"/>
      <c r="S2278" s="2"/>
      <c r="T2278" s="2"/>
      <c r="U2278" s="2"/>
    </row>
    <row r="2279" spans="1:21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</row>
    <row r="2280" spans="1:21" ht="12.75">
      <c r="A2280" s="2"/>
      <c r="B2280" s="35" t="s">
        <v>46</v>
      </c>
      <c r="C2280" s="35"/>
      <c r="D2280" s="35"/>
      <c r="E2280" s="35"/>
      <c r="F2280" s="35"/>
      <c r="G2280" s="2"/>
      <c r="H2280" s="11"/>
      <c r="I2280" s="11"/>
      <c r="J2280" s="11"/>
      <c r="K2280" s="11"/>
      <c r="L2280" s="11"/>
      <c r="M2280" s="11"/>
      <c r="N2280" s="2"/>
      <c r="O2280" s="2"/>
      <c r="P2280" s="2"/>
      <c r="Q2280" s="2"/>
      <c r="R2280" s="2"/>
      <c r="S2280" s="2"/>
      <c r="T2280" s="2"/>
      <c r="U2280" s="2"/>
    </row>
    <row r="2281" spans="1:21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</row>
    <row r="2282" spans="1:21" ht="12.75">
      <c r="A2282" s="2"/>
      <c r="B2282" s="35" t="s">
        <v>51</v>
      </c>
      <c r="C2282" s="35"/>
      <c r="D2282" s="35"/>
      <c r="E2282" s="35"/>
      <c r="F2282" s="35"/>
      <c r="G2282" s="2"/>
      <c r="H2282" s="11"/>
      <c r="I2282" s="11"/>
      <c r="J2282" s="11"/>
      <c r="K2282" s="11"/>
      <c r="L2282" s="11"/>
      <c r="M2282" s="11"/>
      <c r="N2282" s="2"/>
      <c r="O2282" s="2"/>
      <c r="P2282" s="2"/>
      <c r="Q2282" s="2"/>
      <c r="R2282" s="2"/>
      <c r="S2282" s="2"/>
      <c r="T2282" s="2"/>
      <c r="U2282" s="2"/>
    </row>
    <row r="2283" spans="1:21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</row>
    <row r="2284" spans="1:21" ht="12.75">
      <c r="A2284" s="10" t="s">
        <v>757</v>
      </c>
      <c r="B2284" s="35" t="s">
        <v>758</v>
      </c>
      <c r="C2284" s="35"/>
      <c r="D2284" s="35"/>
      <c r="E2284" s="35"/>
      <c r="F2284" s="35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</row>
    <row r="2285" spans="1:21" ht="12.75">
      <c r="A2285" s="2"/>
      <c r="B2285" s="35"/>
      <c r="C2285" s="35"/>
      <c r="D2285" s="35"/>
      <c r="E2285" s="35"/>
      <c r="F2285" s="35"/>
      <c r="G2285" s="2"/>
      <c r="H2285" s="7" t="s">
        <v>10</v>
      </c>
      <c r="I2285" s="11">
        <f>I2290+I2296+I2302+I2308+I2314</f>
        <v>17264.21</v>
      </c>
      <c r="J2285" s="11">
        <f>J2290+J2296+J2302+J2308+J2314</f>
        <v>27261.4</v>
      </c>
      <c r="K2285" s="11">
        <f>K2290+K2296+K2302+K2308+K2314</f>
        <v>29400.7</v>
      </c>
      <c r="L2285" s="11">
        <f>L2290+L2296+L2302+L2308+L2314</f>
        <v>24015.7</v>
      </c>
      <c r="M2285" s="11">
        <f>M2290+M2296+M2302+M2308+M2314</f>
        <v>28438.7</v>
      </c>
      <c r="N2285" s="2"/>
      <c r="O2285" s="2"/>
      <c r="P2285" s="2"/>
      <c r="Q2285" s="2"/>
      <c r="R2285" s="2"/>
      <c r="S2285" s="2"/>
      <c r="T2285" s="2"/>
      <c r="U2285" s="2"/>
    </row>
    <row r="2286" spans="1:21" ht="12.75">
      <c r="A2286" s="2"/>
      <c r="B2286" s="35"/>
      <c r="C2286" s="35"/>
      <c r="D2286" s="35"/>
      <c r="E2286" s="35"/>
      <c r="F2286" s="35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</row>
    <row r="2287" spans="1:21" ht="12.75">
      <c r="A2287" s="2"/>
      <c r="B2287" s="35"/>
      <c r="C2287" s="35"/>
      <c r="D2287" s="35"/>
      <c r="E2287" s="35"/>
      <c r="F2287" s="35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</row>
    <row r="2288" spans="1:21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</row>
    <row r="2289" spans="1:21" ht="12.75">
      <c r="A2289" s="10" t="s">
        <v>759</v>
      </c>
      <c r="B2289" s="35" t="s">
        <v>760</v>
      </c>
      <c r="C2289" s="35"/>
      <c r="D2289" s="35"/>
      <c r="E2289" s="35"/>
      <c r="F2289" s="35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</row>
    <row r="2290" spans="1:21" ht="12.75">
      <c r="A2290" s="2"/>
      <c r="B2290" s="35"/>
      <c r="C2290" s="35"/>
      <c r="D2290" s="35"/>
      <c r="E2290" s="35"/>
      <c r="F2290" s="35"/>
      <c r="G2290" s="2"/>
      <c r="H2290" s="7" t="s">
        <v>10</v>
      </c>
      <c r="I2290" s="11">
        <v>677.31</v>
      </c>
      <c r="J2290" s="11">
        <v>1142</v>
      </c>
      <c r="K2290" s="11">
        <v>85</v>
      </c>
      <c r="L2290" s="11">
        <v>100</v>
      </c>
      <c r="M2290" s="11">
        <v>118</v>
      </c>
      <c r="N2290" s="2"/>
      <c r="O2290" s="2"/>
      <c r="P2290" s="2"/>
      <c r="Q2290" s="2"/>
      <c r="R2290" s="2"/>
      <c r="S2290" s="2"/>
      <c r="T2290" s="2"/>
      <c r="U2290" s="2"/>
    </row>
    <row r="2291" spans="1:21" ht="12.75">
      <c r="A2291" s="2"/>
      <c r="B2291" s="35"/>
      <c r="C2291" s="35"/>
      <c r="D2291" s="35"/>
      <c r="E2291" s="35"/>
      <c r="F2291" s="35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</row>
    <row r="2292" spans="1:21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</row>
    <row r="2293" spans="1:21" ht="12.75">
      <c r="A2293" s="2"/>
      <c r="B2293" s="35" t="s">
        <v>46</v>
      </c>
      <c r="C2293" s="35"/>
      <c r="D2293" s="35"/>
      <c r="E2293" s="35"/>
      <c r="F2293" s="35"/>
      <c r="G2293" s="2"/>
      <c r="H2293" s="11"/>
      <c r="I2293" s="11"/>
      <c r="J2293" s="11"/>
      <c r="K2293" s="11"/>
      <c r="L2293" s="11"/>
      <c r="M2293" s="11"/>
      <c r="N2293" s="2"/>
      <c r="O2293" s="2"/>
      <c r="P2293" s="2"/>
      <c r="Q2293" s="2"/>
      <c r="R2293" s="2"/>
      <c r="S2293" s="2"/>
      <c r="T2293" s="2"/>
      <c r="U2293" s="2"/>
    </row>
    <row r="2294" spans="1:21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</row>
    <row r="2295" spans="1:21" ht="12.75">
      <c r="A2295" s="10" t="s">
        <v>761</v>
      </c>
      <c r="B2295" s="35" t="s">
        <v>762</v>
      </c>
      <c r="C2295" s="35"/>
      <c r="D2295" s="35"/>
      <c r="E2295" s="35"/>
      <c r="F2295" s="35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</row>
    <row r="2296" spans="1:21" ht="12.75">
      <c r="A2296" s="2"/>
      <c r="B2296" s="35"/>
      <c r="C2296" s="35"/>
      <c r="D2296" s="35"/>
      <c r="E2296" s="35"/>
      <c r="F2296" s="35"/>
      <c r="G2296" s="2"/>
      <c r="H2296" s="7" t="s">
        <v>10</v>
      </c>
      <c r="I2296" s="11">
        <v>4737.9</v>
      </c>
      <c r="J2296" s="11">
        <v>5219.4</v>
      </c>
      <c r="K2296" s="11">
        <v>4915.7</v>
      </c>
      <c r="L2296" s="11">
        <v>4915.7</v>
      </c>
      <c r="M2296" s="11">
        <v>4915.7</v>
      </c>
      <c r="N2296" s="2"/>
      <c r="O2296" s="2"/>
      <c r="P2296" s="2"/>
      <c r="Q2296" s="2"/>
      <c r="R2296" s="2"/>
      <c r="S2296" s="2"/>
      <c r="T2296" s="2"/>
      <c r="U2296" s="2"/>
    </row>
    <row r="2297" spans="1:21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</row>
    <row r="2298" spans="1:21" ht="12.75" customHeight="1">
      <c r="A2298" s="2"/>
      <c r="B2298" s="35" t="s">
        <v>46</v>
      </c>
      <c r="C2298" s="35"/>
      <c r="D2298" s="35"/>
      <c r="E2298" s="35"/>
      <c r="F2298" s="35"/>
      <c r="G2298" s="2"/>
      <c r="H2298" s="11"/>
      <c r="I2298" s="19"/>
      <c r="J2298" s="19"/>
      <c r="K2298" s="19"/>
      <c r="L2298" s="19"/>
      <c r="M2298" s="19"/>
      <c r="N2298" s="2"/>
      <c r="O2298" s="2"/>
      <c r="P2298" s="2"/>
      <c r="Q2298" s="2"/>
      <c r="R2298" s="2"/>
      <c r="S2298" s="2"/>
      <c r="T2298" s="2"/>
      <c r="U2298" s="2"/>
    </row>
    <row r="2299" spans="1:21" ht="12.75">
      <c r="A2299" s="2"/>
      <c r="B2299" s="10"/>
      <c r="C2299" s="10"/>
      <c r="D2299" s="10"/>
      <c r="E2299" s="10"/>
      <c r="F2299" s="10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</row>
    <row r="2300" spans="1:21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</row>
    <row r="2301" spans="1:21" ht="12.75">
      <c r="A2301" s="10" t="s">
        <v>763</v>
      </c>
      <c r="B2301" s="35" t="s">
        <v>764</v>
      </c>
      <c r="C2301" s="35"/>
      <c r="D2301" s="35"/>
      <c r="E2301" s="35"/>
      <c r="F2301" s="35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</row>
    <row r="2302" spans="1:21" ht="12.75">
      <c r="A2302" s="2"/>
      <c r="B2302" s="35"/>
      <c r="C2302" s="35"/>
      <c r="D2302" s="35"/>
      <c r="E2302" s="35"/>
      <c r="F2302" s="35"/>
      <c r="G2302" s="2"/>
      <c r="H2302" s="7" t="s">
        <v>10</v>
      </c>
      <c r="I2302" s="11">
        <v>1711</v>
      </c>
      <c r="J2302" s="11">
        <v>12700</v>
      </c>
      <c r="K2302" s="11">
        <v>23200</v>
      </c>
      <c r="L2302" s="11"/>
      <c r="M2302" s="11"/>
      <c r="N2302" s="2"/>
      <c r="O2302" s="2"/>
      <c r="P2302" s="2"/>
      <c r="Q2302" s="2"/>
      <c r="R2302" s="2"/>
      <c r="S2302" s="2"/>
      <c r="T2302" s="2"/>
      <c r="U2302" s="2"/>
    </row>
    <row r="2303" spans="1:21" ht="12.75">
      <c r="A2303" s="2"/>
      <c r="B2303" s="35"/>
      <c r="C2303" s="35"/>
      <c r="D2303" s="35"/>
      <c r="E2303" s="35"/>
      <c r="F2303" s="35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</row>
    <row r="2304" spans="1:21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</row>
    <row r="2305" spans="1:21" ht="12.75">
      <c r="A2305" s="2"/>
      <c r="B2305" s="35" t="s">
        <v>46</v>
      </c>
      <c r="C2305" s="35"/>
      <c r="D2305" s="35"/>
      <c r="E2305" s="35"/>
      <c r="F2305" s="35"/>
      <c r="G2305" s="2"/>
      <c r="H2305" s="11"/>
      <c r="I2305" s="11"/>
      <c r="J2305" s="11"/>
      <c r="K2305" s="11"/>
      <c r="L2305" s="11"/>
      <c r="M2305" s="11"/>
      <c r="N2305" s="2"/>
      <c r="O2305" s="2"/>
      <c r="P2305" s="2"/>
      <c r="Q2305" s="2"/>
      <c r="R2305" s="2"/>
      <c r="S2305" s="2"/>
      <c r="T2305" s="2"/>
      <c r="U2305" s="2"/>
    </row>
    <row r="2306" spans="1:21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</row>
    <row r="2307" spans="1:21" ht="12.75">
      <c r="A2307" s="10" t="s">
        <v>765</v>
      </c>
      <c r="B2307" s="35" t="s">
        <v>766</v>
      </c>
      <c r="C2307" s="35"/>
      <c r="D2307" s="35"/>
      <c r="E2307" s="35"/>
      <c r="F2307" s="35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</row>
    <row r="2308" spans="1:21" ht="12.75">
      <c r="A2308" s="2"/>
      <c r="B2308" s="35"/>
      <c r="C2308" s="35"/>
      <c r="D2308" s="35"/>
      <c r="E2308" s="35"/>
      <c r="F2308" s="35"/>
      <c r="G2308" s="2"/>
      <c r="H2308" s="7" t="s">
        <v>10</v>
      </c>
      <c r="I2308" s="11">
        <v>10138</v>
      </c>
      <c r="J2308" s="11">
        <v>8200</v>
      </c>
      <c r="K2308" s="11">
        <v>1200</v>
      </c>
      <c r="L2308" s="11">
        <v>19000</v>
      </c>
      <c r="M2308" s="11">
        <v>23405</v>
      </c>
      <c r="N2308" s="2"/>
      <c r="O2308" s="2"/>
      <c r="P2308" s="2"/>
      <c r="Q2308" s="2"/>
      <c r="R2308" s="2"/>
      <c r="S2308" s="2"/>
      <c r="T2308" s="2"/>
      <c r="U2308" s="2"/>
    </row>
    <row r="2309" spans="1:21" ht="12.75">
      <c r="A2309" s="2"/>
      <c r="B2309" s="35"/>
      <c r="C2309" s="35"/>
      <c r="D2309" s="35"/>
      <c r="E2309" s="35"/>
      <c r="F2309" s="35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</row>
    <row r="2310" spans="1:21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</row>
    <row r="2311" spans="1:21" ht="12.75">
      <c r="A2311" s="2"/>
      <c r="B2311" s="35" t="s">
        <v>46</v>
      </c>
      <c r="C2311" s="35"/>
      <c r="D2311" s="35"/>
      <c r="E2311" s="35"/>
      <c r="F2311" s="35"/>
      <c r="G2311" s="2"/>
      <c r="H2311" s="11"/>
      <c r="I2311" s="11"/>
      <c r="J2311" s="11"/>
      <c r="K2311" s="11"/>
      <c r="L2311" s="11"/>
      <c r="M2311" s="11"/>
      <c r="N2311" s="2"/>
      <c r="O2311" s="2"/>
      <c r="P2311" s="2"/>
      <c r="Q2311" s="2"/>
      <c r="R2311" s="2"/>
      <c r="S2311" s="2"/>
      <c r="T2311" s="2"/>
      <c r="U2311" s="2"/>
    </row>
    <row r="2312" spans="1:21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</row>
    <row r="2313" spans="1:21" ht="12.75">
      <c r="A2313" s="10" t="s">
        <v>767</v>
      </c>
      <c r="B2313" s="35" t="s">
        <v>768</v>
      </c>
      <c r="C2313" s="35"/>
      <c r="D2313" s="35"/>
      <c r="E2313" s="35"/>
      <c r="F2313" s="35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</row>
    <row r="2314" spans="1:21" ht="12.75">
      <c r="A2314" s="2"/>
      <c r="B2314" s="35"/>
      <c r="C2314" s="35"/>
      <c r="D2314" s="35"/>
      <c r="E2314" s="35"/>
      <c r="F2314" s="35"/>
      <c r="G2314" s="2"/>
      <c r="H2314" s="7" t="s">
        <v>10</v>
      </c>
      <c r="I2314" s="11"/>
      <c r="J2314" s="11"/>
      <c r="K2314" s="11"/>
      <c r="L2314" s="11"/>
      <c r="M2314" s="11"/>
      <c r="N2314" s="2"/>
      <c r="O2314" s="2"/>
      <c r="P2314" s="2"/>
      <c r="Q2314" s="2"/>
      <c r="R2314" s="2"/>
      <c r="S2314" s="2"/>
      <c r="T2314" s="2"/>
      <c r="U2314" s="2"/>
    </row>
    <row r="2315" spans="1:21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</row>
    <row r="2316" spans="1:21" ht="12.75">
      <c r="A2316" s="2"/>
      <c r="B2316" s="35" t="s">
        <v>46</v>
      </c>
      <c r="C2316" s="35"/>
      <c r="D2316" s="35"/>
      <c r="E2316" s="35"/>
      <c r="F2316" s="35"/>
      <c r="G2316" s="2"/>
      <c r="H2316" s="11"/>
      <c r="I2316" s="11"/>
      <c r="J2316" s="11"/>
      <c r="K2316" s="11"/>
      <c r="L2316" s="11"/>
      <c r="M2316" s="11"/>
      <c r="N2316" s="2"/>
      <c r="O2316" s="2"/>
      <c r="P2316" s="2"/>
      <c r="Q2316" s="2"/>
      <c r="R2316" s="2"/>
      <c r="S2316" s="2"/>
      <c r="T2316" s="2"/>
      <c r="U2316" s="2"/>
    </row>
    <row r="2317" spans="1:21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</row>
    <row r="2318" spans="1:21" ht="12.75">
      <c r="A2318" s="2"/>
      <c r="B2318" s="35" t="s">
        <v>51</v>
      </c>
      <c r="C2318" s="35"/>
      <c r="D2318" s="35"/>
      <c r="E2318" s="35"/>
      <c r="F2318" s="35"/>
      <c r="G2318" s="2"/>
      <c r="H2318" s="11"/>
      <c r="I2318" s="11"/>
      <c r="J2318" s="11"/>
      <c r="K2318" s="11"/>
      <c r="L2318" s="11"/>
      <c r="M2318" s="11"/>
      <c r="N2318" s="2"/>
      <c r="O2318" s="2"/>
      <c r="P2318" s="2"/>
      <c r="Q2318" s="2"/>
      <c r="R2318" s="2"/>
      <c r="S2318" s="2"/>
      <c r="T2318" s="2"/>
      <c r="U2318" s="2"/>
    </row>
    <row r="2319" spans="1:21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</row>
    <row r="2320" spans="1:21" ht="12.75">
      <c r="A2320" s="10" t="s">
        <v>769</v>
      </c>
      <c r="B2320" s="35" t="s">
        <v>770</v>
      </c>
      <c r="C2320" s="35"/>
      <c r="D2320" s="35"/>
      <c r="E2320" s="35"/>
      <c r="F2320" s="35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</row>
    <row r="2321" spans="1:21" ht="12.75">
      <c r="A2321" s="2"/>
      <c r="B2321" s="35"/>
      <c r="C2321" s="35"/>
      <c r="D2321" s="35"/>
      <c r="E2321" s="35"/>
      <c r="F2321" s="35"/>
      <c r="G2321" s="2"/>
      <c r="H2321" s="7" t="s">
        <v>10</v>
      </c>
      <c r="I2321" s="11">
        <f>I2326+I2331+I2337+I2343</f>
        <v>12162.87</v>
      </c>
      <c r="J2321" s="11">
        <f>J2326+J2331+J2337+J2343</f>
        <v>15000</v>
      </c>
      <c r="K2321" s="11">
        <f>K2326+K2331+K2337+K2343</f>
        <v>23066</v>
      </c>
      <c r="L2321" s="11">
        <f>L2326+L2331+L2337+L2343</f>
        <v>39055</v>
      </c>
      <c r="M2321" s="11">
        <f>M2326+M2331+M2337+M2343</f>
        <v>47256</v>
      </c>
      <c r="N2321" s="2"/>
      <c r="O2321" s="2"/>
      <c r="P2321" s="2"/>
      <c r="Q2321" s="2"/>
      <c r="R2321" s="2"/>
      <c r="S2321" s="2"/>
      <c r="T2321" s="2"/>
      <c r="U2321" s="2"/>
    </row>
    <row r="2322" spans="1:21" ht="12.75">
      <c r="A2322" s="2"/>
      <c r="B2322" s="35"/>
      <c r="C2322" s="35"/>
      <c r="D2322" s="35"/>
      <c r="E2322" s="35"/>
      <c r="F2322" s="35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</row>
    <row r="2323" spans="1:21" ht="12.75">
      <c r="A2323" s="2"/>
      <c r="B2323" s="35"/>
      <c r="C2323" s="35"/>
      <c r="D2323" s="35"/>
      <c r="E2323" s="35"/>
      <c r="F2323" s="35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</row>
    <row r="2324" spans="1:21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</row>
    <row r="2325" spans="1:21" ht="12.75">
      <c r="A2325" s="10" t="s">
        <v>771</v>
      </c>
      <c r="B2325" s="35" t="s">
        <v>772</v>
      </c>
      <c r="C2325" s="35"/>
      <c r="D2325" s="35"/>
      <c r="E2325" s="35"/>
      <c r="F2325" s="35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</row>
    <row r="2326" spans="1:21" ht="12.75">
      <c r="A2326" s="2"/>
      <c r="B2326" s="35"/>
      <c r="C2326" s="35"/>
      <c r="D2326" s="35"/>
      <c r="E2326" s="35"/>
      <c r="F2326" s="35"/>
      <c r="G2326" s="2"/>
      <c r="H2326" s="7" t="s">
        <v>10</v>
      </c>
      <c r="I2326" s="11"/>
      <c r="J2326" s="11"/>
      <c r="K2326" s="11"/>
      <c r="L2326" s="11"/>
      <c r="M2326" s="11"/>
      <c r="N2326" s="2"/>
      <c r="O2326" s="2"/>
      <c r="P2326" s="2"/>
      <c r="Q2326" s="2"/>
      <c r="R2326" s="2"/>
      <c r="S2326" s="2"/>
      <c r="T2326" s="2"/>
      <c r="U2326" s="2"/>
    </row>
    <row r="2327" spans="1:21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</row>
    <row r="2328" spans="1:21" ht="12.75">
      <c r="A2328" s="2"/>
      <c r="B2328" s="35" t="s">
        <v>46</v>
      </c>
      <c r="C2328" s="35"/>
      <c r="D2328" s="35"/>
      <c r="E2328" s="35"/>
      <c r="F2328" s="35"/>
      <c r="G2328" s="2"/>
      <c r="H2328" s="11"/>
      <c r="I2328" s="11"/>
      <c r="J2328" s="11"/>
      <c r="K2328" s="11"/>
      <c r="L2328" s="11"/>
      <c r="M2328" s="11"/>
      <c r="N2328" s="2"/>
      <c r="O2328" s="2"/>
      <c r="P2328" s="2"/>
      <c r="Q2328" s="2"/>
      <c r="R2328" s="2"/>
      <c r="S2328" s="2"/>
      <c r="T2328" s="2"/>
      <c r="U2328" s="2"/>
    </row>
    <row r="2329" spans="1:21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</row>
    <row r="2330" spans="1:21" ht="12.75">
      <c r="A2330" s="10" t="s">
        <v>773</v>
      </c>
      <c r="B2330" s="35" t="s">
        <v>774</v>
      </c>
      <c r="C2330" s="35"/>
      <c r="D2330" s="35"/>
      <c r="E2330" s="35"/>
      <c r="F2330" s="35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</row>
    <row r="2331" spans="1:21" ht="12.75">
      <c r="A2331" s="2"/>
      <c r="B2331" s="35"/>
      <c r="C2331" s="35"/>
      <c r="D2331" s="35"/>
      <c r="E2331" s="35"/>
      <c r="F2331" s="35"/>
      <c r="G2331" s="2"/>
      <c r="H2331" s="7" t="s">
        <v>10</v>
      </c>
      <c r="I2331" s="11"/>
      <c r="J2331" s="11"/>
      <c r="K2331" s="11"/>
      <c r="L2331" s="11"/>
      <c r="M2331" s="11"/>
      <c r="N2331" s="2"/>
      <c r="O2331" s="2"/>
      <c r="P2331" s="2"/>
      <c r="Q2331" s="2"/>
      <c r="R2331" s="2"/>
      <c r="S2331" s="2"/>
      <c r="T2331" s="2"/>
      <c r="U2331" s="2"/>
    </row>
    <row r="2332" spans="1:21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</row>
    <row r="2333" spans="1:21" ht="12.75" customHeight="1">
      <c r="A2333" s="2"/>
      <c r="B2333" s="35" t="s">
        <v>46</v>
      </c>
      <c r="C2333" s="35"/>
      <c r="D2333" s="35"/>
      <c r="E2333" s="35"/>
      <c r="F2333" s="35"/>
      <c r="G2333" s="2"/>
      <c r="H2333" s="11"/>
      <c r="I2333" s="19"/>
      <c r="J2333" s="19"/>
      <c r="K2333" s="19"/>
      <c r="L2333" s="19"/>
      <c r="M2333" s="19"/>
      <c r="N2333" s="2"/>
      <c r="O2333" s="2"/>
      <c r="P2333" s="2"/>
      <c r="Q2333" s="2"/>
      <c r="R2333" s="2"/>
      <c r="S2333" s="2"/>
      <c r="T2333" s="2"/>
      <c r="U2333" s="2"/>
    </row>
    <row r="2334" spans="1:21" ht="12.75">
      <c r="A2334" s="2"/>
      <c r="B2334" s="10"/>
      <c r="C2334" s="10"/>
      <c r="D2334" s="10"/>
      <c r="E2334" s="10"/>
      <c r="F2334" s="10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</row>
    <row r="2335" spans="1:21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</row>
    <row r="2336" spans="1:21" ht="12.75">
      <c r="A2336" s="10" t="s">
        <v>775</v>
      </c>
      <c r="B2336" s="35" t="s">
        <v>776</v>
      </c>
      <c r="C2336" s="35"/>
      <c r="D2336" s="35"/>
      <c r="E2336" s="35"/>
      <c r="F2336" s="35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</row>
    <row r="2337" spans="1:21" ht="12.75">
      <c r="A2337" s="2"/>
      <c r="B2337" s="35"/>
      <c r="C2337" s="35"/>
      <c r="D2337" s="35"/>
      <c r="E2337" s="35"/>
      <c r="F2337" s="35"/>
      <c r="G2337" s="2"/>
      <c r="H2337" s="7" t="s">
        <v>10</v>
      </c>
      <c r="I2337" s="11"/>
      <c r="J2337" s="11"/>
      <c r="K2337" s="11"/>
      <c r="L2337" s="11"/>
      <c r="M2337" s="11"/>
      <c r="N2337" s="2"/>
      <c r="O2337" s="2"/>
      <c r="P2337" s="2"/>
      <c r="Q2337" s="2"/>
      <c r="R2337" s="2"/>
      <c r="S2337" s="2"/>
      <c r="T2337" s="2"/>
      <c r="U2337" s="2"/>
    </row>
    <row r="2338" spans="1:21" ht="12.75">
      <c r="A2338" s="2"/>
      <c r="B2338" s="35"/>
      <c r="C2338" s="35"/>
      <c r="D2338" s="35"/>
      <c r="E2338" s="35"/>
      <c r="F2338" s="35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</row>
    <row r="2339" spans="1:21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</row>
    <row r="2340" spans="1:21" ht="12.75">
      <c r="A2340" s="2"/>
      <c r="B2340" s="35" t="s">
        <v>46</v>
      </c>
      <c r="C2340" s="35"/>
      <c r="D2340" s="35"/>
      <c r="E2340" s="35"/>
      <c r="F2340" s="35"/>
      <c r="G2340" s="2"/>
      <c r="H2340" s="11"/>
      <c r="I2340" s="11"/>
      <c r="J2340" s="11"/>
      <c r="K2340" s="11"/>
      <c r="L2340" s="11"/>
      <c r="M2340" s="11"/>
      <c r="N2340" s="2"/>
      <c r="O2340" s="2"/>
      <c r="P2340" s="2"/>
      <c r="Q2340" s="2"/>
      <c r="R2340" s="2"/>
      <c r="S2340" s="2"/>
      <c r="T2340" s="2"/>
      <c r="U2340" s="2"/>
    </row>
    <row r="2341" spans="1:21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</row>
    <row r="2342" spans="1:21" ht="12.75">
      <c r="A2342" s="10" t="s">
        <v>777</v>
      </c>
      <c r="B2342" s="35" t="s">
        <v>778</v>
      </c>
      <c r="C2342" s="35"/>
      <c r="D2342" s="35"/>
      <c r="E2342" s="35"/>
      <c r="F2342" s="35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</row>
    <row r="2343" spans="1:21" ht="12.75">
      <c r="A2343" s="2"/>
      <c r="B2343" s="35"/>
      <c r="C2343" s="35"/>
      <c r="D2343" s="35"/>
      <c r="E2343" s="35"/>
      <c r="F2343" s="35"/>
      <c r="G2343" s="2"/>
      <c r="H2343" s="7" t="s">
        <v>10</v>
      </c>
      <c r="I2343" s="11">
        <v>12162.87</v>
      </c>
      <c r="J2343" s="11">
        <v>15000</v>
      </c>
      <c r="K2343" s="11">
        <v>23066</v>
      </c>
      <c r="L2343" s="11">
        <v>39055</v>
      </c>
      <c r="M2343" s="11">
        <v>47256</v>
      </c>
      <c r="N2343" s="2"/>
      <c r="O2343" s="2"/>
      <c r="P2343" s="2"/>
      <c r="Q2343" s="2"/>
      <c r="R2343" s="2"/>
      <c r="S2343" s="2"/>
      <c r="T2343" s="2"/>
      <c r="U2343" s="2"/>
    </row>
    <row r="2344" spans="1:21" ht="12.75">
      <c r="A2344" s="2"/>
      <c r="B2344" s="35"/>
      <c r="C2344" s="35"/>
      <c r="D2344" s="35"/>
      <c r="E2344" s="35"/>
      <c r="F2344" s="35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</row>
    <row r="2345" spans="1:21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</row>
    <row r="2346" spans="1:21" ht="12.75">
      <c r="A2346" s="2"/>
      <c r="B2346" s="35" t="s">
        <v>46</v>
      </c>
      <c r="C2346" s="35"/>
      <c r="D2346" s="35"/>
      <c r="E2346" s="35"/>
      <c r="F2346" s="35"/>
      <c r="G2346" s="2"/>
      <c r="H2346" s="11"/>
      <c r="I2346" s="11"/>
      <c r="J2346" s="11"/>
      <c r="K2346" s="11"/>
      <c r="L2346" s="11"/>
      <c r="M2346" s="11"/>
      <c r="N2346" s="2"/>
      <c r="O2346" s="2"/>
      <c r="P2346" s="2"/>
      <c r="Q2346" s="2"/>
      <c r="R2346" s="2"/>
      <c r="S2346" s="2"/>
      <c r="T2346" s="2"/>
      <c r="U2346" s="2"/>
    </row>
    <row r="2347" spans="1:21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</row>
    <row r="2348" spans="1:21" ht="12.75">
      <c r="A2348" s="2"/>
      <c r="B2348" s="35" t="s">
        <v>51</v>
      </c>
      <c r="C2348" s="35"/>
      <c r="D2348" s="35"/>
      <c r="E2348" s="35"/>
      <c r="F2348" s="35"/>
      <c r="G2348" s="2"/>
      <c r="H2348" s="11"/>
      <c r="I2348" s="11"/>
      <c r="J2348" s="11"/>
      <c r="K2348" s="11"/>
      <c r="L2348" s="11"/>
      <c r="M2348" s="11"/>
      <c r="N2348" s="2"/>
      <c r="O2348" s="2"/>
      <c r="P2348" s="2"/>
      <c r="Q2348" s="2"/>
      <c r="R2348" s="2"/>
      <c r="S2348" s="2"/>
      <c r="T2348" s="2"/>
      <c r="U2348" s="2"/>
    </row>
    <row r="2349" spans="1:21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</row>
    <row r="2350" spans="1:21" ht="12.75">
      <c r="A2350" s="10" t="s">
        <v>779</v>
      </c>
      <c r="B2350" s="35" t="s">
        <v>780</v>
      </c>
      <c r="C2350" s="35"/>
      <c r="D2350" s="35"/>
      <c r="E2350" s="35"/>
      <c r="F2350" s="35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</row>
    <row r="2351" spans="1:21" ht="12.75">
      <c r="A2351" s="2"/>
      <c r="B2351" s="35"/>
      <c r="C2351" s="35"/>
      <c r="D2351" s="35"/>
      <c r="E2351" s="35"/>
      <c r="F2351" s="35"/>
      <c r="G2351" s="2"/>
      <c r="H2351" s="7" t="s">
        <v>10</v>
      </c>
      <c r="I2351" s="11">
        <f>I2354+I2359+I2364+I2370+I2375</f>
        <v>50</v>
      </c>
      <c r="J2351" s="11">
        <f>J2354+J2359+J2364+J2370+J2375</f>
        <v>0</v>
      </c>
      <c r="K2351" s="11">
        <f>K2354+K2359+K2364+K2370+K2375</f>
        <v>0</v>
      </c>
      <c r="L2351" s="11">
        <f>L2354+L2359+L2364+L2370+L2375</f>
        <v>0</v>
      </c>
      <c r="M2351" s="11">
        <f>M2354+M2359+M2364+M2370+M2375</f>
        <v>0</v>
      </c>
      <c r="N2351" s="2"/>
      <c r="O2351" s="2"/>
      <c r="P2351" s="2"/>
      <c r="Q2351" s="2"/>
      <c r="R2351" s="2"/>
      <c r="S2351" s="2"/>
      <c r="T2351" s="2"/>
      <c r="U2351" s="2"/>
    </row>
    <row r="2352" spans="1:21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</row>
    <row r="2353" spans="1:21" ht="12.75">
      <c r="A2353" s="10" t="s">
        <v>781</v>
      </c>
      <c r="B2353" s="35" t="s">
        <v>782</v>
      </c>
      <c r="C2353" s="35"/>
      <c r="D2353" s="35"/>
      <c r="E2353" s="35"/>
      <c r="F2353" s="35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</row>
    <row r="2354" spans="1:21" ht="12.75">
      <c r="A2354" s="2"/>
      <c r="B2354" s="35"/>
      <c r="C2354" s="35"/>
      <c r="D2354" s="35"/>
      <c r="E2354" s="35"/>
      <c r="F2354" s="35"/>
      <c r="G2354" s="2"/>
      <c r="H2354" s="7" t="s">
        <v>10</v>
      </c>
      <c r="I2354" s="11"/>
      <c r="J2354" s="11"/>
      <c r="K2354" s="11"/>
      <c r="L2354" s="11"/>
      <c r="M2354" s="11"/>
      <c r="N2354" s="2"/>
      <c r="O2354" s="2"/>
      <c r="P2354" s="2"/>
      <c r="Q2354" s="2"/>
      <c r="R2354" s="2"/>
      <c r="S2354" s="2"/>
      <c r="T2354" s="2"/>
      <c r="U2354" s="2"/>
    </row>
    <row r="2355" spans="1:21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</row>
    <row r="2356" spans="1:21" ht="12.75">
      <c r="A2356" s="2"/>
      <c r="B2356" s="35" t="s">
        <v>46</v>
      </c>
      <c r="C2356" s="35"/>
      <c r="D2356" s="35"/>
      <c r="E2356" s="35"/>
      <c r="F2356" s="35"/>
      <c r="G2356" s="2"/>
      <c r="H2356" s="11"/>
      <c r="I2356" s="11"/>
      <c r="J2356" s="11"/>
      <c r="K2356" s="11"/>
      <c r="L2356" s="11"/>
      <c r="M2356" s="11"/>
      <c r="N2356" s="2"/>
      <c r="O2356" s="2"/>
      <c r="P2356" s="2"/>
      <c r="Q2356" s="2"/>
      <c r="R2356" s="2"/>
      <c r="S2356" s="2"/>
      <c r="T2356" s="2"/>
      <c r="U2356" s="2"/>
    </row>
    <row r="2357" spans="1:21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</row>
    <row r="2358" spans="1:21" ht="12.75">
      <c r="A2358" s="10" t="s">
        <v>783</v>
      </c>
      <c r="B2358" s="35" t="s">
        <v>784</v>
      </c>
      <c r="C2358" s="35"/>
      <c r="D2358" s="35"/>
      <c r="E2358" s="35"/>
      <c r="F2358" s="35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</row>
    <row r="2359" spans="1:21" ht="12.75">
      <c r="A2359" s="2"/>
      <c r="B2359" s="35"/>
      <c r="C2359" s="35"/>
      <c r="D2359" s="35"/>
      <c r="E2359" s="35"/>
      <c r="F2359" s="35"/>
      <c r="G2359" s="2"/>
      <c r="H2359" s="7" t="s">
        <v>10</v>
      </c>
      <c r="I2359" s="11"/>
      <c r="J2359" s="11"/>
      <c r="K2359" s="11"/>
      <c r="L2359" s="11"/>
      <c r="M2359" s="11"/>
      <c r="N2359" s="2"/>
      <c r="O2359" s="2"/>
      <c r="P2359" s="2"/>
      <c r="Q2359" s="2"/>
      <c r="R2359" s="2"/>
      <c r="S2359" s="2"/>
      <c r="T2359" s="2"/>
      <c r="U2359" s="2"/>
    </row>
    <row r="2360" spans="1:21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</row>
    <row r="2361" spans="1:21" ht="12.75">
      <c r="A2361" s="2"/>
      <c r="B2361" s="35" t="s">
        <v>46</v>
      </c>
      <c r="C2361" s="35"/>
      <c r="D2361" s="35"/>
      <c r="E2361" s="35"/>
      <c r="F2361" s="35"/>
      <c r="G2361" s="2"/>
      <c r="H2361" s="11"/>
      <c r="I2361" s="11"/>
      <c r="J2361" s="11"/>
      <c r="K2361" s="11"/>
      <c r="L2361" s="11"/>
      <c r="M2361" s="11"/>
      <c r="N2361" s="2"/>
      <c r="O2361" s="2"/>
      <c r="P2361" s="2"/>
      <c r="Q2361" s="2"/>
      <c r="R2361" s="2"/>
      <c r="S2361" s="2"/>
      <c r="T2361" s="2"/>
      <c r="U2361" s="2"/>
    </row>
    <row r="2362" spans="1:21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</row>
    <row r="2363" spans="1:21" ht="12.75">
      <c r="A2363" s="10" t="s">
        <v>785</v>
      </c>
      <c r="B2363" s="35" t="s">
        <v>786</v>
      </c>
      <c r="C2363" s="35"/>
      <c r="D2363" s="35"/>
      <c r="E2363" s="35"/>
      <c r="F2363" s="35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</row>
    <row r="2364" spans="1:21" ht="12.75">
      <c r="A2364" s="2"/>
      <c r="B2364" s="35"/>
      <c r="C2364" s="35"/>
      <c r="D2364" s="35"/>
      <c r="E2364" s="35"/>
      <c r="F2364" s="35"/>
      <c r="G2364" s="2"/>
      <c r="H2364" s="7" t="s">
        <v>10</v>
      </c>
      <c r="I2364" s="11"/>
      <c r="J2364" s="11"/>
      <c r="K2364" s="11"/>
      <c r="L2364" s="11"/>
      <c r="M2364" s="11"/>
      <c r="N2364" s="2"/>
      <c r="O2364" s="2"/>
      <c r="P2364" s="2"/>
      <c r="Q2364" s="2"/>
      <c r="R2364" s="2"/>
      <c r="S2364" s="2"/>
      <c r="T2364" s="2"/>
      <c r="U2364" s="2"/>
    </row>
    <row r="2365" spans="1:21" ht="12.75">
      <c r="A2365" s="2"/>
      <c r="B2365" s="35"/>
      <c r="C2365" s="35"/>
      <c r="D2365" s="35"/>
      <c r="E2365" s="35"/>
      <c r="F2365" s="35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</row>
    <row r="2366" spans="1:21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</row>
    <row r="2367" spans="1:21" ht="12.75">
      <c r="A2367" s="2"/>
      <c r="B2367" s="35" t="s">
        <v>46</v>
      </c>
      <c r="C2367" s="35"/>
      <c r="D2367" s="35"/>
      <c r="E2367" s="35"/>
      <c r="F2367" s="35"/>
      <c r="G2367" s="2"/>
      <c r="H2367" s="11"/>
      <c r="I2367" s="11"/>
      <c r="J2367" s="11"/>
      <c r="K2367" s="11"/>
      <c r="L2367" s="11"/>
      <c r="M2367" s="11"/>
      <c r="N2367" s="2"/>
      <c r="O2367" s="2"/>
      <c r="P2367" s="2"/>
      <c r="Q2367" s="2"/>
      <c r="R2367" s="2"/>
      <c r="S2367" s="2"/>
      <c r="T2367" s="2"/>
      <c r="U2367" s="2"/>
    </row>
    <row r="2368" spans="1:21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</row>
    <row r="2369" spans="1:21" ht="12.75">
      <c r="A2369" s="10" t="s">
        <v>787</v>
      </c>
      <c r="B2369" s="35" t="s">
        <v>788</v>
      </c>
      <c r="C2369" s="35"/>
      <c r="D2369" s="35"/>
      <c r="E2369" s="35"/>
      <c r="F2369" s="35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</row>
    <row r="2370" spans="1:21" ht="12.75">
      <c r="A2370" s="2"/>
      <c r="B2370" s="35"/>
      <c r="C2370" s="35"/>
      <c r="D2370" s="35"/>
      <c r="E2370" s="35"/>
      <c r="F2370" s="35"/>
      <c r="G2370" s="2"/>
      <c r="H2370" s="7" t="s">
        <v>10</v>
      </c>
      <c r="I2370" s="11"/>
      <c r="J2370" s="11"/>
      <c r="K2370" s="11"/>
      <c r="L2370" s="11"/>
      <c r="M2370" s="11"/>
      <c r="N2370" s="2"/>
      <c r="O2370" s="2"/>
      <c r="P2370" s="2"/>
      <c r="Q2370" s="2"/>
      <c r="R2370" s="2"/>
      <c r="S2370" s="2"/>
      <c r="T2370" s="2"/>
      <c r="U2370" s="2"/>
    </row>
    <row r="2371" spans="1:21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</row>
    <row r="2372" spans="1:21" ht="12.75">
      <c r="A2372" s="2"/>
      <c r="B2372" s="35" t="s">
        <v>46</v>
      </c>
      <c r="C2372" s="35"/>
      <c r="D2372" s="35"/>
      <c r="E2372" s="35"/>
      <c r="F2372" s="35"/>
      <c r="G2372" s="2"/>
      <c r="H2372" s="11"/>
      <c r="I2372" s="11"/>
      <c r="J2372" s="11"/>
      <c r="K2372" s="11"/>
      <c r="L2372" s="11"/>
      <c r="M2372" s="11"/>
      <c r="N2372" s="2"/>
      <c r="O2372" s="2"/>
      <c r="P2372" s="2"/>
      <c r="Q2372" s="2"/>
      <c r="R2372" s="2"/>
      <c r="S2372" s="2"/>
      <c r="T2372" s="2"/>
      <c r="U2372" s="2"/>
    </row>
    <row r="2373" spans="1:21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</row>
    <row r="2374" spans="1:21" ht="12.75">
      <c r="A2374" s="10" t="s">
        <v>789</v>
      </c>
      <c r="B2374" s="35" t="s">
        <v>790</v>
      </c>
      <c r="C2374" s="35"/>
      <c r="D2374" s="35"/>
      <c r="E2374" s="35"/>
      <c r="F2374" s="35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</row>
    <row r="2375" spans="1:21" ht="12.75">
      <c r="A2375" s="2"/>
      <c r="B2375" s="35"/>
      <c r="C2375" s="35"/>
      <c r="D2375" s="35"/>
      <c r="E2375" s="35"/>
      <c r="F2375" s="35"/>
      <c r="G2375" s="2"/>
      <c r="H2375" s="7" t="s">
        <v>10</v>
      </c>
      <c r="I2375" s="11">
        <v>50</v>
      </c>
      <c r="J2375" s="11"/>
      <c r="K2375" s="11"/>
      <c r="L2375" s="11"/>
      <c r="M2375" s="11"/>
      <c r="N2375" s="2"/>
      <c r="O2375" s="2"/>
      <c r="P2375" s="2"/>
      <c r="Q2375" s="2"/>
      <c r="R2375" s="2"/>
      <c r="S2375" s="2"/>
      <c r="T2375" s="2"/>
      <c r="U2375" s="2"/>
    </row>
    <row r="2376" spans="1:21" ht="12.75">
      <c r="A2376" s="2"/>
      <c r="B2376" s="35"/>
      <c r="C2376" s="35"/>
      <c r="D2376" s="35"/>
      <c r="E2376" s="35"/>
      <c r="F2376" s="35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</row>
    <row r="2377" spans="1:21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</row>
    <row r="2378" spans="1:21" ht="12.75">
      <c r="A2378" s="2"/>
      <c r="B2378" s="35" t="s">
        <v>46</v>
      </c>
      <c r="C2378" s="35"/>
      <c r="D2378" s="35"/>
      <c r="E2378" s="35"/>
      <c r="F2378" s="35"/>
      <c r="G2378" s="2"/>
      <c r="H2378" s="11"/>
      <c r="I2378" s="11"/>
      <c r="J2378" s="11"/>
      <c r="K2378" s="11"/>
      <c r="L2378" s="11"/>
      <c r="M2378" s="11"/>
      <c r="N2378" s="2"/>
      <c r="O2378" s="2"/>
      <c r="P2378" s="2"/>
      <c r="Q2378" s="2"/>
      <c r="R2378" s="2"/>
      <c r="S2378" s="2"/>
      <c r="T2378" s="2"/>
      <c r="U2378" s="2"/>
    </row>
    <row r="2379" spans="1:21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</row>
    <row r="2380" spans="1:21" ht="12.75">
      <c r="A2380" s="2"/>
      <c r="B2380" s="35" t="s">
        <v>51</v>
      </c>
      <c r="C2380" s="35"/>
      <c r="D2380" s="35"/>
      <c r="E2380" s="35"/>
      <c r="F2380" s="35"/>
      <c r="G2380" s="2"/>
      <c r="H2380" s="11"/>
      <c r="I2380" s="11"/>
      <c r="J2380" s="11"/>
      <c r="K2380" s="11"/>
      <c r="L2380" s="11"/>
      <c r="M2380" s="11"/>
      <c r="N2380" s="2"/>
      <c r="O2380" s="2"/>
      <c r="P2380" s="2"/>
      <c r="Q2380" s="2"/>
      <c r="R2380" s="2"/>
      <c r="S2380" s="2"/>
      <c r="T2380" s="2"/>
      <c r="U2380" s="2"/>
    </row>
    <row r="2381" spans="1:21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</row>
    <row r="2382" spans="1:21" ht="12.75">
      <c r="A2382" s="2"/>
      <c r="B2382" s="35" t="s">
        <v>64</v>
      </c>
      <c r="C2382" s="35"/>
      <c r="D2382" s="35"/>
      <c r="E2382" s="35"/>
      <c r="F2382" s="35"/>
      <c r="G2382" s="2"/>
      <c r="H2382" s="11"/>
      <c r="I2382" s="11"/>
      <c r="J2382" s="11"/>
      <c r="K2382" s="11"/>
      <c r="L2382" s="11"/>
      <c r="M2382" s="11"/>
      <c r="N2382" s="2"/>
      <c r="O2382" s="2"/>
      <c r="P2382" s="2"/>
      <c r="Q2382" s="2"/>
      <c r="R2382" s="2"/>
      <c r="S2382" s="2"/>
      <c r="T2382" s="2"/>
      <c r="U2382" s="2"/>
    </row>
    <row r="2383" spans="1:21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</row>
    <row r="2384" spans="1:21" ht="12.75">
      <c r="A2384" s="2"/>
      <c r="B2384" s="35" t="s">
        <v>69</v>
      </c>
      <c r="C2384" s="35"/>
      <c r="D2384" s="35"/>
      <c r="E2384" s="35"/>
      <c r="F2384" s="35"/>
      <c r="G2384" s="2"/>
      <c r="H2384" s="11"/>
      <c r="I2384" s="11"/>
      <c r="J2384" s="11"/>
      <c r="K2384" s="11"/>
      <c r="L2384" s="11"/>
      <c r="M2384" s="11"/>
      <c r="N2384" s="2"/>
      <c r="O2384" s="2"/>
      <c r="P2384" s="2"/>
      <c r="Q2384" s="2"/>
      <c r="R2384" s="2"/>
      <c r="S2384" s="2"/>
      <c r="T2384" s="2"/>
      <c r="U2384" s="2"/>
    </row>
    <row r="2385" spans="1:21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</row>
    <row r="2386" spans="1:21" ht="12.75">
      <c r="A2386" s="2"/>
      <c r="B2386" s="35" t="s">
        <v>737</v>
      </c>
      <c r="C2386" s="35"/>
      <c r="D2386" s="35"/>
      <c r="E2386" s="35"/>
      <c r="F2386" s="35"/>
      <c r="G2386" s="2"/>
      <c r="H2386" s="11"/>
      <c r="I2386" s="11"/>
      <c r="J2386" s="11"/>
      <c r="K2386" s="11"/>
      <c r="L2386" s="11"/>
      <c r="M2386" s="11"/>
      <c r="N2386" s="2"/>
      <c r="O2386" s="2"/>
      <c r="P2386" s="2"/>
      <c r="Q2386" s="2"/>
      <c r="R2386" s="2"/>
      <c r="S2386" s="2"/>
      <c r="T2386" s="2"/>
      <c r="U2386" s="2"/>
    </row>
    <row r="2387" spans="1:21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</row>
    <row r="2388" spans="1:21" ht="18">
      <c r="A2388" s="2"/>
      <c r="B2388" s="33" t="s">
        <v>791</v>
      </c>
      <c r="C2388" s="33"/>
      <c r="D2388" s="33"/>
      <c r="E2388" s="33"/>
      <c r="F2388" s="33"/>
      <c r="G2388" s="2"/>
      <c r="H2388" s="7" t="s">
        <v>10</v>
      </c>
      <c r="I2388" s="11">
        <f>I2392+I2436+I2449+I2501+I3480+I3579+I3647+I3755+I3845+I4035+I4118+I4149+I4212+I4416</f>
        <v>11056.820000000002</v>
      </c>
      <c r="J2388" s="11">
        <f>J2392+J2436+J2449+J2501+J3480+J3579+J3647+J3755+J3845+J4035+J4118+J4149+J4212+J4416</f>
        <v>11143.080000000002</v>
      </c>
      <c r="K2388" s="11">
        <f>K2392+K2436+K2449+K2501+K3480+K3579+K3647+K3755+K3845+K4035+K4118+K4149+K4212+K4416</f>
        <v>10675.1</v>
      </c>
      <c r="L2388" s="11">
        <f>L2392+L2436+L2449+L2501+L3480+L3579+L3647+L3755+L3845+L4035+L4118+L4149+L4212+L4416</f>
        <v>11644.230000000001</v>
      </c>
      <c r="M2388" s="11">
        <f>M2392+M2436+M2449+M2501+M3480+M3579+M3647+M3755+M3845+M4035+M4118+M4149+M4212+M4416</f>
        <v>12784.24</v>
      </c>
      <c r="N2388" s="2"/>
      <c r="O2388" s="2"/>
      <c r="P2388" s="2"/>
      <c r="Q2388" s="2"/>
      <c r="R2388" s="2"/>
      <c r="S2388" s="2"/>
      <c r="T2388" s="2"/>
      <c r="U2388" s="2"/>
    </row>
    <row r="2389" spans="1:21" ht="12.75">
      <c r="A2389" s="2"/>
      <c r="B2389" s="2"/>
      <c r="C2389" s="2"/>
      <c r="D2389" s="2"/>
      <c r="E2389" s="2"/>
      <c r="F2389" s="2"/>
      <c r="G2389" s="2"/>
      <c r="H2389" s="10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</row>
    <row r="2390" spans="1:21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</row>
    <row r="2391" spans="1:21" ht="12.75">
      <c r="A2391" s="10" t="s">
        <v>12</v>
      </c>
      <c r="B2391" s="35" t="s">
        <v>13</v>
      </c>
      <c r="C2391" s="35"/>
      <c r="D2391" s="35"/>
      <c r="E2391" s="35"/>
      <c r="F2391" s="35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</row>
    <row r="2392" spans="1:21" ht="12.75">
      <c r="A2392" s="2"/>
      <c r="B2392" s="35"/>
      <c r="C2392" s="35"/>
      <c r="D2392" s="35"/>
      <c r="E2392" s="35"/>
      <c r="F2392" s="35"/>
      <c r="G2392" s="2"/>
      <c r="H2392" s="7" t="s">
        <v>10</v>
      </c>
      <c r="I2392" s="11">
        <f>I2397+I2427</f>
        <v>0</v>
      </c>
      <c r="J2392" s="11">
        <f>J2397+J2427</f>
        <v>0</v>
      </c>
      <c r="K2392" s="11">
        <f>K2397+K2427</f>
        <v>0</v>
      </c>
      <c r="L2392" s="11">
        <f>L2397+L2427</f>
        <v>0</v>
      </c>
      <c r="M2392" s="11">
        <f>M2397+M2427</f>
        <v>0</v>
      </c>
      <c r="N2392" s="2"/>
      <c r="O2392" s="2"/>
      <c r="P2392" s="2"/>
      <c r="Q2392" s="2"/>
      <c r="R2392" s="2"/>
      <c r="S2392" s="2"/>
      <c r="T2392" s="2"/>
      <c r="U2392" s="2"/>
    </row>
    <row r="2393" spans="1:21" ht="12.75">
      <c r="A2393" s="2"/>
      <c r="B2393" s="35"/>
      <c r="C2393" s="35"/>
      <c r="D2393" s="35"/>
      <c r="E2393" s="35"/>
      <c r="F2393" s="35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</row>
    <row r="2394" spans="1:21" ht="12.75">
      <c r="A2394" s="2"/>
      <c r="B2394" s="35"/>
      <c r="C2394" s="35"/>
      <c r="D2394" s="35"/>
      <c r="E2394" s="35"/>
      <c r="F2394" s="35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</row>
    <row r="2395" spans="1:21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</row>
    <row r="2396" spans="1:21" ht="12.75">
      <c r="A2396" s="10" t="s">
        <v>14</v>
      </c>
      <c r="B2396" s="35" t="s">
        <v>15</v>
      </c>
      <c r="C2396" s="35"/>
      <c r="D2396" s="35"/>
      <c r="E2396" s="35"/>
      <c r="F2396" s="35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</row>
    <row r="2397" spans="1:21" ht="12.75">
      <c r="A2397" s="2"/>
      <c r="B2397" s="35"/>
      <c r="C2397" s="35"/>
      <c r="D2397" s="35"/>
      <c r="E2397" s="35"/>
      <c r="F2397" s="35"/>
      <c r="G2397" s="2"/>
      <c r="H2397" s="7" t="s">
        <v>10</v>
      </c>
      <c r="I2397" s="11">
        <f>I2401+I2420</f>
        <v>0</v>
      </c>
      <c r="J2397" s="11">
        <f>J2401+J2420</f>
        <v>0</v>
      </c>
      <c r="K2397" s="11">
        <f>K2401+K2420</f>
        <v>0</v>
      </c>
      <c r="L2397" s="11">
        <f>L2401+L2420</f>
        <v>0</v>
      </c>
      <c r="M2397" s="11">
        <f>M2401+M2420</f>
        <v>0</v>
      </c>
      <c r="N2397" s="2"/>
      <c r="O2397" s="2"/>
      <c r="P2397" s="2"/>
      <c r="Q2397" s="2"/>
      <c r="R2397" s="2"/>
      <c r="S2397" s="2"/>
      <c r="T2397" s="2"/>
      <c r="U2397" s="2"/>
    </row>
    <row r="2398" spans="1:21" ht="12.75">
      <c r="A2398" s="2"/>
      <c r="B2398" s="35"/>
      <c r="C2398" s="35"/>
      <c r="D2398" s="35"/>
      <c r="E2398" s="35"/>
      <c r="F2398" s="35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</row>
    <row r="2399" spans="1:21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</row>
    <row r="2400" spans="1:21" ht="12.75">
      <c r="A2400" s="10" t="s">
        <v>792</v>
      </c>
      <c r="B2400" s="35" t="s">
        <v>793</v>
      </c>
      <c r="C2400" s="35"/>
      <c r="D2400" s="35"/>
      <c r="E2400" s="35"/>
      <c r="F2400" s="35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</row>
    <row r="2401" spans="1:21" ht="12.75">
      <c r="A2401" s="2"/>
      <c r="B2401" s="35"/>
      <c r="C2401" s="35"/>
      <c r="D2401" s="35"/>
      <c r="E2401" s="35"/>
      <c r="F2401" s="35"/>
      <c r="G2401" s="2"/>
      <c r="H2401" s="7" t="s">
        <v>10</v>
      </c>
      <c r="I2401" s="11">
        <f>I2406+I2412</f>
        <v>0</v>
      </c>
      <c r="J2401" s="11">
        <f>J2406+J2412</f>
        <v>0</v>
      </c>
      <c r="K2401" s="11">
        <f>K2406+K2412</f>
        <v>0</v>
      </c>
      <c r="L2401" s="11">
        <f>L2406+L2412</f>
        <v>0</v>
      </c>
      <c r="M2401" s="11">
        <f>M2406+M2412</f>
        <v>0</v>
      </c>
      <c r="N2401" s="2"/>
      <c r="O2401" s="2"/>
      <c r="P2401" s="2"/>
      <c r="Q2401" s="2"/>
      <c r="R2401" s="2"/>
      <c r="S2401" s="2"/>
      <c r="T2401" s="2"/>
      <c r="U2401" s="2"/>
    </row>
    <row r="2402" spans="1:21" ht="12.75">
      <c r="A2402" s="2"/>
      <c r="B2402" s="35"/>
      <c r="C2402" s="35"/>
      <c r="D2402" s="35"/>
      <c r="E2402" s="35"/>
      <c r="F2402" s="35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</row>
    <row r="2403" spans="1:21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</row>
    <row r="2404" spans="1:21" ht="12.75">
      <c r="A2404" s="10" t="s">
        <v>794</v>
      </c>
      <c r="B2404" s="35" t="s">
        <v>795</v>
      </c>
      <c r="C2404" s="35"/>
      <c r="D2404" s="35"/>
      <c r="E2404" s="35"/>
      <c r="F2404" s="35"/>
      <c r="G2404" s="2"/>
      <c r="H2404" s="2"/>
      <c r="I2404" s="4"/>
      <c r="J2404" s="4"/>
      <c r="K2404" s="4"/>
      <c r="L2404" s="4"/>
      <c r="M2404" s="4"/>
      <c r="N2404" s="2"/>
      <c r="O2404" s="2"/>
      <c r="P2404" s="2"/>
      <c r="Q2404" s="2"/>
      <c r="R2404" s="2"/>
      <c r="S2404" s="2"/>
      <c r="T2404" s="2"/>
      <c r="U2404" s="2"/>
    </row>
    <row r="2405" spans="1:21" ht="12.75">
      <c r="A2405" s="10"/>
      <c r="B2405" s="35"/>
      <c r="C2405" s="35"/>
      <c r="D2405" s="35"/>
      <c r="E2405" s="35"/>
      <c r="F2405" s="35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</row>
    <row r="2406" spans="1:21" ht="12.75">
      <c r="A2406" s="2"/>
      <c r="B2406" s="35"/>
      <c r="C2406" s="35"/>
      <c r="D2406" s="35"/>
      <c r="E2406" s="35"/>
      <c r="F2406" s="35"/>
      <c r="G2406" s="2"/>
      <c r="H2406" s="7" t="s">
        <v>10</v>
      </c>
      <c r="I2406" s="11"/>
      <c r="J2406" s="11"/>
      <c r="K2406" s="11"/>
      <c r="L2406" s="11"/>
      <c r="M2406" s="11"/>
      <c r="N2406" s="2"/>
      <c r="O2406" s="2"/>
      <c r="P2406" s="2"/>
      <c r="Q2406" s="2"/>
      <c r="R2406" s="2"/>
      <c r="S2406" s="2"/>
      <c r="T2406" s="2"/>
      <c r="U2406" s="2"/>
    </row>
    <row r="2407" spans="1:21" ht="12.75">
      <c r="A2407" s="2"/>
      <c r="B2407" s="35"/>
      <c r="C2407" s="35"/>
      <c r="D2407" s="35"/>
      <c r="E2407" s="35"/>
      <c r="F2407" s="35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</row>
    <row r="2408" spans="1:21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</row>
    <row r="2409" spans="1:21" ht="12.75">
      <c r="A2409" s="2"/>
      <c r="B2409" s="35" t="s">
        <v>46</v>
      </c>
      <c r="C2409" s="35"/>
      <c r="D2409" s="35"/>
      <c r="E2409" s="35"/>
      <c r="F2409" s="35"/>
      <c r="G2409" s="2"/>
      <c r="H2409" s="11"/>
      <c r="I2409" s="11"/>
      <c r="J2409" s="11"/>
      <c r="K2409" s="11"/>
      <c r="L2409" s="11"/>
      <c r="M2409" s="11"/>
      <c r="N2409" s="2"/>
      <c r="O2409" s="2"/>
      <c r="P2409" s="2"/>
      <c r="Q2409" s="2"/>
      <c r="R2409" s="2"/>
      <c r="S2409" s="2"/>
      <c r="T2409" s="2"/>
      <c r="U2409" s="2"/>
    </row>
    <row r="2410" spans="1:21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</row>
    <row r="2411" spans="1:21" ht="12.75">
      <c r="A2411" s="10" t="s">
        <v>796</v>
      </c>
      <c r="B2411" s="35" t="s">
        <v>797</v>
      </c>
      <c r="C2411" s="35"/>
      <c r="D2411" s="35"/>
      <c r="E2411" s="35"/>
      <c r="F2411" s="35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</row>
    <row r="2412" spans="1:21" ht="12.75">
      <c r="A2412" s="2"/>
      <c r="B2412" s="35"/>
      <c r="C2412" s="35"/>
      <c r="D2412" s="35"/>
      <c r="E2412" s="35"/>
      <c r="F2412" s="35"/>
      <c r="G2412" s="2"/>
      <c r="H2412" s="7" t="s">
        <v>10</v>
      </c>
      <c r="I2412" s="11"/>
      <c r="J2412" s="11"/>
      <c r="K2412" s="11"/>
      <c r="L2412" s="11"/>
      <c r="M2412" s="11"/>
      <c r="N2412" s="2"/>
      <c r="O2412" s="2"/>
      <c r="P2412" s="2"/>
      <c r="Q2412" s="2"/>
      <c r="R2412" s="2"/>
      <c r="S2412" s="2"/>
      <c r="T2412" s="2"/>
      <c r="U2412" s="2"/>
    </row>
    <row r="2413" spans="1:21" ht="12.75">
      <c r="A2413" s="2"/>
      <c r="B2413" s="35"/>
      <c r="C2413" s="35"/>
      <c r="D2413" s="35"/>
      <c r="E2413" s="35"/>
      <c r="F2413" s="35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</row>
    <row r="2414" spans="1:21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</row>
    <row r="2415" spans="1:21" ht="12.75">
      <c r="A2415" s="2"/>
      <c r="B2415" s="35" t="s">
        <v>46</v>
      </c>
      <c r="C2415" s="35"/>
      <c r="D2415" s="35"/>
      <c r="E2415" s="35"/>
      <c r="F2415" s="35"/>
      <c r="G2415" s="2"/>
      <c r="H2415" s="11"/>
      <c r="I2415" s="11"/>
      <c r="J2415" s="11"/>
      <c r="K2415" s="11"/>
      <c r="L2415" s="11"/>
      <c r="M2415" s="11"/>
      <c r="N2415" s="2"/>
      <c r="O2415" s="2"/>
      <c r="P2415" s="2"/>
      <c r="Q2415" s="2"/>
      <c r="R2415" s="2"/>
      <c r="S2415" s="2"/>
      <c r="T2415" s="2"/>
      <c r="U2415" s="2"/>
    </row>
    <row r="2416" spans="1:21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</row>
    <row r="2417" spans="1:21" ht="12.75">
      <c r="A2417" s="2"/>
      <c r="B2417" s="35" t="s">
        <v>51</v>
      </c>
      <c r="C2417" s="35"/>
      <c r="D2417" s="35"/>
      <c r="E2417" s="35"/>
      <c r="F2417" s="35"/>
      <c r="G2417" s="2"/>
      <c r="H2417" s="11"/>
      <c r="I2417" s="11"/>
      <c r="J2417" s="11"/>
      <c r="K2417" s="11"/>
      <c r="L2417" s="11"/>
      <c r="M2417" s="11"/>
      <c r="N2417" s="2"/>
      <c r="O2417" s="2"/>
      <c r="P2417" s="2"/>
      <c r="Q2417" s="2"/>
      <c r="R2417" s="2"/>
      <c r="S2417" s="2"/>
      <c r="T2417" s="2"/>
      <c r="U2417" s="2"/>
    </row>
    <row r="2418" spans="1:21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</row>
    <row r="2419" spans="1:21" ht="12.75">
      <c r="A2419" s="10" t="s">
        <v>798</v>
      </c>
      <c r="B2419" s="35" t="s">
        <v>799</v>
      </c>
      <c r="C2419" s="35"/>
      <c r="D2419" s="35"/>
      <c r="E2419" s="35"/>
      <c r="F2419" s="35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</row>
    <row r="2420" spans="1:21" ht="12.75">
      <c r="A2420" s="2"/>
      <c r="B2420" s="35"/>
      <c r="C2420" s="35"/>
      <c r="D2420" s="35"/>
      <c r="E2420" s="35"/>
      <c r="F2420" s="35"/>
      <c r="G2420" s="2"/>
      <c r="H2420" s="7" t="s">
        <v>10</v>
      </c>
      <c r="I2420" s="11"/>
      <c r="J2420" s="11"/>
      <c r="K2420" s="11"/>
      <c r="L2420" s="11"/>
      <c r="M2420" s="11"/>
      <c r="N2420" s="2"/>
      <c r="O2420" s="2"/>
      <c r="P2420" s="2"/>
      <c r="Q2420" s="2"/>
      <c r="R2420" s="2"/>
      <c r="S2420" s="2"/>
      <c r="T2420" s="2"/>
      <c r="U2420" s="2"/>
    </row>
    <row r="2421" spans="1:21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</row>
    <row r="2422" spans="1:21" ht="12.75">
      <c r="A2422" s="2"/>
      <c r="B2422" s="35" t="s">
        <v>51</v>
      </c>
      <c r="C2422" s="35"/>
      <c r="D2422" s="35"/>
      <c r="E2422" s="35"/>
      <c r="F2422" s="35"/>
      <c r="G2422" s="2"/>
      <c r="H2422" s="11"/>
      <c r="I2422" s="11"/>
      <c r="J2422" s="11"/>
      <c r="K2422" s="11"/>
      <c r="L2422" s="11"/>
      <c r="M2422" s="11"/>
      <c r="N2422" s="2"/>
      <c r="O2422" s="2"/>
      <c r="P2422" s="2"/>
      <c r="Q2422" s="2"/>
      <c r="R2422" s="2"/>
      <c r="S2422" s="2"/>
      <c r="T2422" s="2"/>
      <c r="U2422" s="2"/>
    </row>
    <row r="2423" spans="1:21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</row>
    <row r="2424" spans="1:21" ht="12.75">
      <c r="A2424" s="2"/>
      <c r="B2424" s="35" t="s">
        <v>64</v>
      </c>
      <c r="C2424" s="35"/>
      <c r="D2424" s="35"/>
      <c r="E2424" s="35"/>
      <c r="F2424" s="35"/>
      <c r="G2424" s="2"/>
      <c r="H2424" s="11"/>
      <c r="I2424" s="11"/>
      <c r="J2424" s="11"/>
      <c r="K2424" s="11"/>
      <c r="L2424" s="11"/>
      <c r="M2424" s="11"/>
      <c r="N2424" s="2"/>
      <c r="O2424" s="2"/>
      <c r="P2424" s="2"/>
      <c r="Q2424" s="2"/>
      <c r="R2424" s="2"/>
      <c r="S2424" s="2"/>
      <c r="T2424" s="2"/>
      <c r="U2424" s="2"/>
    </row>
    <row r="2425" spans="1:21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</row>
    <row r="2426" spans="1:21" ht="12.75">
      <c r="A2426" s="10" t="s">
        <v>65</v>
      </c>
      <c r="B2426" s="35" t="s">
        <v>66</v>
      </c>
      <c r="C2426" s="35"/>
      <c r="D2426" s="35"/>
      <c r="E2426" s="35"/>
      <c r="F2426" s="35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</row>
    <row r="2427" spans="1:21" ht="12.75">
      <c r="A2427" s="2"/>
      <c r="B2427" s="35"/>
      <c r="C2427" s="35"/>
      <c r="D2427" s="35"/>
      <c r="E2427" s="35"/>
      <c r="F2427" s="35"/>
      <c r="G2427" s="2"/>
      <c r="H2427" s="7" t="s">
        <v>10</v>
      </c>
      <c r="I2427" s="11"/>
      <c r="J2427" s="11"/>
      <c r="K2427" s="11"/>
      <c r="L2427" s="11"/>
      <c r="M2427" s="11"/>
      <c r="N2427" s="2"/>
      <c r="O2427" s="2"/>
      <c r="P2427" s="2"/>
      <c r="Q2427" s="2"/>
      <c r="R2427" s="2"/>
      <c r="S2427" s="2"/>
      <c r="T2427" s="2"/>
      <c r="U2427" s="2"/>
    </row>
    <row r="2428" spans="1:21" ht="12.75">
      <c r="A2428" s="2"/>
      <c r="B2428" s="35"/>
      <c r="C2428" s="35"/>
      <c r="D2428" s="35"/>
      <c r="E2428" s="35"/>
      <c r="F2428" s="35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</row>
    <row r="2429" spans="1:21" ht="12.75">
      <c r="A2429" s="2"/>
      <c r="B2429" s="35"/>
      <c r="C2429" s="35"/>
      <c r="D2429" s="35"/>
      <c r="E2429" s="35"/>
      <c r="F2429" s="35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</row>
    <row r="2430" spans="1:21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</row>
    <row r="2431" spans="1:21" ht="12.75">
      <c r="A2431" s="2"/>
      <c r="B2431" s="35" t="s">
        <v>64</v>
      </c>
      <c r="C2431" s="35"/>
      <c r="D2431" s="35"/>
      <c r="E2431" s="35"/>
      <c r="F2431" s="35"/>
      <c r="G2431" s="2"/>
      <c r="H2431" s="11"/>
      <c r="I2431" s="11"/>
      <c r="J2431" s="11"/>
      <c r="K2431" s="11"/>
      <c r="L2431" s="11"/>
      <c r="M2431" s="11"/>
      <c r="N2431" s="2"/>
      <c r="O2431" s="2"/>
      <c r="P2431" s="2"/>
      <c r="Q2431" s="2"/>
      <c r="R2431" s="2"/>
      <c r="S2431" s="2"/>
      <c r="T2431" s="2"/>
      <c r="U2431" s="2"/>
    </row>
    <row r="2432" spans="1:21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</row>
    <row r="2433" spans="1:21" ht="12.75">
      <c r="A2433" s="2"/>
      <c r="B2433" s="35" t="s">
        <v>69</v>
      </c>
      <c r="C2433" s="35"/>
      <c r="D2433" s="35"/>
      <c r="E2433" s="35"/>
      <c r="F2433" s="35"/>
      <c r="G2433" s="2"/>
      <c r="H2433" s="11"/>
      <c r="I2433" s="11"/>
      <c r="J2433" s="11"/>
      <c r="K2433" s="11"/>
      <c r="L2433" s="11"/>
      <c r="M2433" s="11"/>
      <c r="N2433" s="2"/>
      <c r="O2433" s="2"/>
      <c r="P2433" s="2"/>
      <c r="Q2433" s="2"/>
      <c r="R2433" s="2"/>
      <c r="S2433" s="2"/>
      <c r="T2433" s="2"/>
      <c r="U2433" s="2"/>
    </row>
    <row r="2434" spans="1:21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</row>
    <row r="2435" spans="1:21" ht="12.75">
      <c r="A2435" s="10" t="s">
        <v>70</v>
      </c>
      <c r="B2435" s="35" t="s">
        <v>71</v>
      </c>
      <c r="C2435" s="35"/>
      <c r="D2435" s="35"/>
      <c r="E2435" s="35"/>
      <c r="F2435" s="35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</row>
    <row r="2436" spans="1:21" ht="12.75">
      <c r="A2436" s="2"/>
      <c r="B2436" s="35"/>
      <c r="C2436" s="35"/>
      <c r="D2436" s="35"/>
      <c r="E2436" s="35"/>
      <c r="F2436" s="35"/>
      <c r="G2436" s="2"/>
      <c r="H2436" s="7" t="s">
        <v>10</v>
      </c>
      <c r="I2436" s="11">
        <f>I2440</f>
        <v>0</v>
      </c>
      <c r="J2436" s="11">
        <f>J2440</f>
        <v>0</v>
      </c>
      <c r="K2436" s="11">
        <f>K2440</f>
        <v>0</v>
      </c>
      <c r="L2436" s="11">
        <f>L2440</f>
        <v>0</v>
      </c>
      <c r="M2436" s="11">
        <f>M2440</f>
        <v>0</v>
      </c>
      <c r="N2436" s="2"/>
      <c r="O2436" s="2"/>
      <c r="P2436" s="2"/>
      <c r="Q2436" s="2"/>
      <c r="R2436" s="2"/>
      <c r="S2436" s="2"/>
      <c r="T2436" s="2"/>
      <c r="U2436" s="2"/>
    </row>
    <row r="2437" spans="1:21" ht="12.75">
      <c r="A2437" s="2"/>
      <c r="B2437" s="35"/>
      <c r="C2437" s="35"/>
      <c r="D2437" s="35"/>
      <c r="E2437" s="35"/>
      <c r="F2437" s="35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</row>
    <row r="2438" spans="1:21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</row>
    <row r="2439" spans="1:21" ht="12.75">
      <c r="A2439" s="10" t="s">
        <v>72</v>
      </c>
      <c r="B2439" s="35" t="s">
        <v>73</v>
      </c>
      <c r="C2439" s="35"/>
      <c r="D2439" s="35"/>
      <c r="E2439" s="35"/>
      <c r="F2439" s="35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</row>
    <row r="2440" spans="1:21" ht="12.75">
      <c r="A2440" s="2"/>
      <c r="B2440" s="35"/>
      <c r="C2440" s="35"/>
      <c r="D2440" s="35"/>
      <c r="E2440" s="35"/>
      <c r="F2440" s="35"/>
      <c r="G2440" s="2"/>
      <c r="H2440" s="7" t="s">
        <v>10</v>
      </c>
      <c r="I2440" s="11"/>
      <c r="J2440" s="11"/>
      <c r="K2440" s="11"/>
      <c r="L2440" s="11"/>
      <c r="M2440" s="11"/>
      <c r="N2440" s="2"/>
      <c r="O2440" s="2"/>
      <c r="P2440" s="2"/>
      <c r="Q2440" s="2"/>
      <c r="R2440" s="2"/>
      <c r="S2440" s="2"/>
      <c r="T2440" s="2"/>
      <c r="U2440" s="2"/>
    </row>
    <row r="2441" spans="1:21" ht="12.75">
      <c r="A2441" s="2"/>
      <c r="B2441" s="35"/>
      <c r="C2441" s="35"/>
      <c r="D2441" s="35"/>
      <c r="E2441" s="35"/>
      <c r="F2441" s="35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</row>
    <row r="2442" spans="1:21" ht="12.75">
      <c r="A2442" s="2"/>
      <c r="B2442" s="35"/>
      <c r="C2442" s="35"/>
      <c r="D2442" s="35"/>
      <c r="E2442" s="35"/>
      <c r="F2442" s="35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</row>
    <row r="2443" spans="1:21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</row>
    <row r="2444" spans="1:21" ht="12.75">
      <c r="A2444" s="2"/>
      <c r="B2444" s="35" t="s">
        <v>64</v>
      </c>
      <c r="C2444" s="35"/>
      <c r="D2444" s="35"/>
      <c r="E2444" s="35"/>
      <c r="F2444" s="35"/>
      <c r="G2444" s="2"/>
      <c r="H2444" s="11"/>
      <c r="I2444" s="11"/>
      <c r="J2444" s="11"/>
      <c r="K2444" s="11"/>
      <c r="L2444" s="11"/>
      <c r="M2444" s="11"/>
      <c r="N2444" s="2"/>
      <c r="O2444" s="2"/>
      <c r="P2444" s="2"/>
      <c r="Q2444" s="2"/>
      <c r="R2444" s="2"/>
      <c r="S2444" s="2"/>
      <c r="T2444" s="2"/>
      <c r="U2444" s="2"/>
    </row>
    <row r="2445" spans="1:21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</row>
    <row r="2446" spans="1:21" ht="12.75">
      <c r="A2446" s="2"/>
      <c r="B2446" s="35" t="s">
        <v>69</v>
      </c>
      <c r="C2446" s="35"/>
      <c r="D2446" s="35"/>
      <c r="E2446" s="35"/>
      <c r="F2446" s="35"/>
      <c r="G2446" s="2"/>
      <c r="H2446" s="11"/>
      <c r="I2446" s="11"/>
      <c r="J2446" s="11"/>
      <c r="K2446" s="11"/>
      <c r="L2446" s="11"/>
      <c r="M2446" s="11"/>
      <c r="N2446" s="2"/>
      <c r="O2446" s="2"/>
      <c r="P2446" s="2"/>
      <c r="Q2446" s="2"/>
      <c r="R2446" s="2"/>
      <c r="S2446" s="2"/>
      <c r="T2446" s="2"/>
      <c r="U2446" s="2"/>
    </row>
    <row r="2447" spans="1:21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</row>
    <row r="2448" spans="1:21" ht="12.75">
      <c r="A2448" s="10" t="s">
        <v>76</v>
      </c>
      <c r="B2448" s="35" t="s">
        <v>77</v>
      </c>
      <c r="C2448" s="35"/>
      <c r="D2448" s="35"/>
      <c r="E2448" s="35"/>
      <c r="F2448" s="35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</row>
    <row r="2449" spans="1:21" ht="12.75">
      <c r="A2449" s="2"/>
      <c r="B2449" s="35"/>
      <c r="C2449" s="35"/>
      <c r="D2449" s="35"/>
      <c r="E2449" s="35"/>
      <c r="F2449" s="35"/>
      <c r="G2449" s="2"/>
      <c r="H2449" s="7" t="s">
        <v>10</v>
      </c>
      <c r="I2449" s="11">
        <f>I2453+I2470</f>
        <v>36</v>
      </c>
      <c r="J2449" s="11">
        <f>J2453+J2470</f>
        <v>40</v>
      </c>
      <c r="K2449" s="11">
        <f>K2453+K2470</f>
        <v>45</v>
      </c>
      <c r="L2449" s="11">
        <f>L2453+L2470</f>
        <v>51</v>
      </c>
      <c r="M2449" s="11">
        <f>M2453+M2470</f>
        <v>78</v>
      </c>
      <c r="N2449" s="2"/>
      <c r="O2449" s="2"/>
      <c r="P2449" s="2"/>
      <c r="Q2449" s="2"/>
      <c r="R2449" s="2"/>
      <c r="S2449" s="2"/>
      <c r="T2449" s="2"/>
      <c r="U2449" s="2"/>
    </row>
    <row r="2450" spans="1:21" ht="12.75">
      <c r="A2450" s="2"/>
      <c r="B2450" s="35"/>
      <c r="C2450" s="35"/>
      <c r="D2450" s="35"/>
      <c r="E2450" s="35"/>
      <c r="F2450" s="35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</row>
    <row r="2451" spans="1:21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</row>
    <row r="2452" spans="1:21" ht="12.75">
      <c r="A2452" s="10" t="s">
        <v>80</v>
      </c>
      <c r="B2452" s="35" t="s">
        <v>81</v>
      </c>
      <c r="C2452" s="35"/>
      <c r="D2452" s="35"/>
      <c r="E2452" s="35"/>
      <c r="F2452" s="35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</row>
    <row r="2453" spans="1:21" ht="12.75">
      <c r="A2453" s="2"/>
      <c r="B2453" s="35"/>
      <c r="C2453" s="35"/>
      <c r="D2453" s="35"/>
      <c r="E2453" s="35"/>
      <c r="F2453" s="35"/>
      <c r="G2453" s="2"/>
      <c r="H2453" s="7" t="s">
        <v>10</v>
      </c>
      <c r="I2453" s="11">
        <f>I2457</f>
        <v>0</v>
      </c>
      <c r="J2453" s="11">
        <f>J2457</f>
        <v>0</v>
      </c>
      <c r="K2453" s="11">
        <f>K2457</f>
        <v>0</v>
      </c>
      <c r="L2453" s="11">
        <f>L2457</f>
        <v>0</v>
      </c>
      <c r="M2453" s="11">
        <f>M2457</f>
        <v>0</v>
      </c>
      <c r="N2453" s="2"/>
      <c r="O2453" s="2"/>
      <c r="P2453" s="2"/>
      <c r="Q2453" s="2"/>
      <c r="R2453" s="2"/>
      <c r="S2453" s="2"/>
      <c r="T2453" s="2"/>
      <c r="U2453" s="2"/>
    </row>
    <row r="2454" spans="1:21" ht="12.75">
      <c r="A2454" s="2"/>
      <c r="B2454" s="35"/>
      <c r="C2454" s="35"/>
      <c r="D2454" s="35"/>
      <c r="E2454" s="35"/>
      <c r="F2454" s="35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</row>
    <row r="2455" spans="1:21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</row>
    <row r="2456" spans="1:21" ht="12.75" customHeight="1">
      <c r="A2456" s="10" t="s">
        <v>82</v>
      </c>
      <c r="B2456" s="35" t="s">
        <v>83</v>
      </c>
      <c r="C2456" s="35"/>
      <c r="D2456" s="35"/>
      <c r="E2456" s="35"/>
      <c r="F2456" s="35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</row>
    <row r="2457" spans="1:21" ht="12.75">
      <c r="A2457" s="2"/>
      <c r="B2457" s="35"/>
      <c r="C2457" s="35"/>
      <c r="D2457" s="35"/>
      <c r="E2457" s="35"/>
      <c r="F2457" s="35"/>
      <c r="G2457" s="2"/>
      <c r="H2457" s="7" t="s">
        <v>10</v>
      </c>
      <c r="I2457" s="11">
        <f>I2460</f>
        <v>0</v>
      </c>
      <c r="J2457" s="11">
        <f>J2460</f>
        <v>0</v>
      </c>
      <c r="K2457" s="11">
        <f>K2460</f>
        <v>0</v>
      </c>
      <c r="L2457" s="11">
        <f>L2460</f>
        <v>0</v>
      </c>
      <c r="M2457" s="11">
        <f>M2460</f>
        <v>0</v>
      </c>
      <c r="N2457" s="2"/>
      <c r="O2457" s="2"/>
      <c r="P2457" s="2"/>
      <c r="Q2457" s="2"/>
      <c r="R2457" s="2"/>
      <c r="S2457" s="2"/>
      <c r="T2457" s="2"/>
      <c r="U2457" s="2"/>
    </row>
    <row r="2458" spans="1:21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</row>
    <row r="2459" spans="1:21" ht="12.75">
      <c r="A2459" s="10" t="s">
        <v>800</v>
      </c>
      <c r="B2459" s="35" t="s">
        <v>801</v>
      </c>
      <c r="C2459" s="35"/>
      <c r="D2459" s="35"/>
      <c r="E2459" s="35"/>
      <c r="F2459" s="35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</row>
    <row r="2460" spans="1:21" ht="12.75">
      <c r="A2460" s="2"/>
      <c r="B2460" s="35"/>
      <c r="C2460" s="35"/>
      <c r="D2460" s="35"/>
      <c r="E2460" s="35"/>
      <c r="F2460" s="35"/>
      <c r="G2460" s="2"/>
      <c r="H2460" s="7" t="s">
        <v>10</v>
      </c>
      <c r="I2460" s="11"/>
      <c r="J2460" s="11"/>
      <c r="K2460" s="11"/>
      <c r="L2460" s="11"/>
      <c r="M2460" s="11"/>
      <c r="N2460" s="2"/>
      <c r="O2460" s="2"/>
      <c r="P2460" s="2"/>
      <c r="Q2460" s="2"/>
      <c r="R2460" s="2"/>
      <c r="S2460" s="2"/>
      <c r="T2460" s="2"/>
      <c r="U2460" s="2"/>
    </row>
    <row r="2461" spans="1:21" ht="12.75">
      <c r="A2461" s="2"/>
      <c r="B2461" s="35"/>
      <c r="C2461" s="35"/>
      <c r="D2461" s="35"/>
      <c r="E2461" s="35"/>
      <c r="F2461" s="35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</row>
    <row r="2462" spans="1:21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</row>
    <row r="2463" spans="1:21" ht="12.75">
      <c r="A2463" s="2"/>
      <c r="B2463" s="35" t="s">
        <v>46</v>
      </c>
      <c r="C2463" s="35"/>
      <c r="D2463" s="35"/>
      <c r="E2463" s="35"/>
      <c r="F2463" s="35"/>
      <c r="G2463" s="2"/>
      <c r="H2463" s="11"/>
      <c r="I2463" s="11"/>
      <c r="J2463" s="11"/>
      <c r="K2463" s="11"/>
      <c r="L2463" s="11"/>
      <c r="M2463" s="11"/>
      <c r="N2463" s="2"/>
      <c r="O2463" s="2"/>
      <c r="P2463" s="2"/>
      <c r="Q2463" s="2"/>
      <c r="R2463" s="2"/>
      <c r="S2463" s="2"/>
      <c r="T2463" s="2"/>
      <c r="U2463" s="2"/>
    </row>
    <row r="2464" spans="1:21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</row>
    <row r="2465" spans="1:21" ht="12.75">
      <c r="A2465" s="2"/>
      <c r="B2465" s="35" t="s">
        <v>51</v>
      </c>
      <c r="C2465" s="35"/>
      <c r="D2465" s="35"/>
      <c r="E2465" s="35"/>
      <c r="F2465" s="35"/>
      <c r="G2465" s="2"/>
      <c r="H2465" s="11"/>
      <c r="I2465" s="11"/>
      <c r="J2465" s="11"/>
      <c r="K2465" s="11"/>
      <c r="L2465" s="11"/>
      <c r="M2465" s="11"/>
      <c r="N2465" s="2"/>
      <c r="O2465" s="2"/>
      <c r="P2465" s="2"/>
      <c r="Q2465" s="2"/>
      <c r="R2465" s="2"/>
      <c r="S2465" s="2"/>
      <c r="T2465" s="2"/>
      <c r="U2465" s="2"/>
    </row>
    <row r="2466" spans="1:21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</row>
    <row r="2467" spans="1:21" ht="12.75">
      <c r="A2467" s="2"/>
      <c r="B2467" s="35" t="s">
        <v>64</v>
      </c>
      <c r="C2467" s="35"/>
      <c r="D2467" s="35"/>
      <c r="E2467" s="35"/>
      <c r="F2467" s="35"/>
      <c r="G2467" s="2"/>
      <c r="H2467" s="11"/>
      <c r="I2467" s="11"/>
      <c r="J2467" s="11"/>
      <c r="K2467" s="11"/>
      <c r="L2467" s="11"/>
      <c r="M2467" s="11"/>
      <c r="N2467" s="2"/>
      <c r="O2467" s="2"/>
      <c r="P2467" s="2"/>
      <c r="Q2467" s="2"/>
      <c r="R2467" s="2"/>
      <c r="S2467" s="2"/>
      <c r="T2467" s="2"/>
      <c r="U2467" s="2"/>
    </row>
    <row r="2468" spans="1:21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</row>
    <row r="2469" spans="1:21" ht="12.75">
      <c r="A2469" s="10" t="s">
        <v>88</v>
      </c>
      <c r="B2469" s="35" t="s">
        <v>89</v>
      </c>
      <c r="C2469" s="35"/>
      <c r="D2469" s="35"/>
      <c r="E2469" s="35"/>
      <c r="F2469" s="35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</row>
    <row r="2470" spans="1:21" ht="12.75">
      <c r="A2470" s="2"/>
      <c r="B2470" s="35"/>
      <c r="C2470" s="35"/>
      <c r="D2470" s="35"/>
      <c r="E2470" s="35"/>
      <c r="F2470" s="35"/>
      <c r="G2470" s="2"/>
      <c r="H2470" s="7" t="s">
        <v>10</v>
      </c>
      <c r="I2470" s="11">
        <f>I2474+I2487</f>
        <v>36</v>
      </c>
      <c r="J2470" s="11">
        <f>J2474+J2487</f>
        <v>40</v>
      </c>
      <c r="K2470" s="11">
        <f>K2474+K2487</f>
        <v>45</v>
      </c>
      <c r="L2470" s="11">
        <f>L2474+L2487</f>
        <v>51</v>
      </c>
      <c r="M2470" s="11">
        <f>M2474+M2487</f>
        <v>78</v>
      </c>
      <c r="N2470" s="2"/>
      <c r="O2470" s="2"/>
      <c r="P2470" s="2"/>
      <c r="Q2470" s="2"/>
      <c r="R2470" s="2"/>
      <c r="S2470" s="2"/>
      <c r="T2470" s="2"/>
      <c r="U2470" s="2"/>
    </row>
    <row r="2471" spans="1:21" ht="12.75">
      <c r="A2471" s="2"/>
      <c r="B2471" s="35"/>
      <c r="C2471" s="35"/>
      <c r="D2471" s="35"/>
      <c r="E2471" s="35"/>
      <c r="F2471" s="35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</row>
    <row r="2472" spans="1:21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</row>
    <row r="2473" spans="1:21" ht="12.75">
      <c r="A2473" s="10" t="s">
        <v>90</v>
      </c>
      <c r="B2473" s="35" t="s">
        <v>91</v>
      </c>
      <c r="C2473" s="35"/>
      <c r="D2473" s="35"/>
      <c r="E2473" s="35"/>
      <c r="F2473" s="35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</row>
    <row r="2474" spans="1:21" ht="12.75">
      <c r="A2474" s="2"/>
      <c r="B2474" s="35"/>
      <c r="C2474" s="35"/>
      <c r="D2474" s="35"/>
      <c r="E2474" s="35"/>
      <c r="F2474" s="35"/>
      <c r="G2474" s="2"/>
      <c r="H2474" s="7" t="s">
        <v>10</v>
      </c>
      <c r="I2474" s="11">
        <f>I2478</f>
        <v>36</v>
      </c>
      <c r="J2474" s="11">
        <f>J2478</f>
        <v>40</v>
      </c>
      <c r="K2474" s="11">
        <f>K2478</f>
        <v>45</v>
      </c>
      <c r="L2474" s="11">
        <f>L2478</f>
        <v>51</v>
      </c>
      <c r="M2474" s="11">
        <f>M2478</f>
        <v>78</v>
      </c>
      <c r="N2474" s="2"/>
      <c r="O2474" s="2"/>
      <c r="P2474" s="2"/>
      <c r="Q2474" s="2"/>
      <c r="R2474" s="2"/>
      <c r="S2474" s="2"/>
      <c r="T2474" s="2"/>
      <c r="U2474" s="2"/>
    </row>
    <row r="2475" spans="1:21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</row>
    <row r="2476" spans="1:21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</row>
    <row r="2477" spans="1:21" ht="12.75">
      <c r="A2477" s="10" t="s">
        <v>802</v>
      </c>
      <c r="B2477" s="35" t="s">
        <v>803</v>
      </c>
      <c r="C2477" s="35"/>
      <c r="D2477" s="35"/>
      <c r="E2477" s="35"/>
      <c r="F2477" s="35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</row>
    <row r="2478" spans="1:21" ht="12.75">
      <c r="A2478" s="2"/>
      <c r="B2478" s="35"/>
      <c r="C2478" s="35"/>
      <c r="D2478" s="35"/>
      <c r="E2478" s="35"/>
      <c r="F2478" s="35"/>
      <c r="G2478" s="2"/>
      <c r="H2478" s="7" t="s">
        <v>10</v>
      </c>
      <c r="I2478" s="11">
        <v>36</v>
      </c>
      <c r="J2478" s="11">
        <v>40</v>
      </c>
      <c r="K2478" s="11">
        <v>45</v>
      </c>
      <c r="L2478" s="11">
        <v>51</v>
      </c>
      <c r="M2478" s="11">
        <v>78</v>
      </c>
      <c r="N2478" s="2"/>
      <c r="O2478" s="2"/>
      <c r="P2478" s="2"/>
      <c r="Q2478" s="2"/>
      <c r="R2478" s="2"/>
      <c r="S2478" s="2"/>
      <c r="T2478" s="2"/>
      <c r="U2478" s="2"/>
    </row>
    <row r="2479" spans="1:21" ht="12.75">
      <c r="A2479" s="2"/>
      <c r="B2479" s="35"/>
      <c r="C2479" s="35"/>
      <c r="D2479" s="35"/>
      <c r="E2479" s="35"/>
      <c r="F2479" s="35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</row>
    <row r="2480" spans="1:21" ht="12.75">
      <c r="A2480" s="2"/>
      <c r="B2480" s="35"/>
      <c r="C2480" s="35"/>
      <c r="D2480" s="35"/>
      <c r="E2480" s="35"/>
      <c r="F2480" s="35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</row>
    <row r="2481" spans="1:21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</row>
    <row r="2482" spans="1:21" ht="12.75">
      <c r="A2482" s="2"/>
      <c r="B2482" s="35" t="s">
        <v>46</v>
      </c>
      <c r="C2482" s="35"/>
      <c r="D2482" s="35"/>
      <c r="E2482" s="35"/>
      <c r="F2482" s="35"/>
      <c r="G2482" s="2"/>
      <c r="H2482" s="11"/>
      <c r="I2482" s="11"/>
      <c r="J2482" s="11"/>
      <c r="K2482" s="11"/>
      <c r="L2482" s="11"/>
      <c r="M2482" s="11"/>
      <c r="N2482" s="2"/>
      <c r="O2482" s="2"/>
      <c r="P2482" s="2"/>
      <c r="Q2482" s="2"/>
      <c r="R2482" s="2"/>
      <c r="S2482" s="2"/>
      <c r="T2482" s="2"/>
      <c r="U2482" s="2"/>
    </row>
    <row r="2483" spans="1:21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</row>
    <row r="2484" spans="1:21" ht="12.75">
      <c r="A2484" s="2"/>
      <c r="B2484" s="35" t="s">
        <v>51</v>
      </c>
      <c r="C2484" s="35"/>
      <c r="D2484" s="35"/>
      <c r="E2484" s="35"/>
      <c r="F2484" s="35"/>
      <c r="G2484" s="2"/>
      <c r="H2484" s="11"/>
      <c r="I2484" s="11"/>
      <c r="J2484" s="11"/>
      <c r="K2484" s="11"/>
      <c r="L2484" s="11"/>
      <c r="M2484" s="11"/>
      <c r="N2484" s="2"/>
      <c r="O2484" s="2"/>
      <c r="P2484" s="2"/>
      <c r="Q2484" s="2"/>
      <c r="R2484" s="2"/>
      <c r="S2484" s="2"/>
      <c r="T2484" s="2"/>
      <c r="U2484" s="2"/>
    </row>
    <row r="2485" spans="1:21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</row>
    <row r="2486" spans="1:21" ht="12.75">
      <c r="A2486" s="10" t="s">
        <v>804</v>
      </c>
      <c r="B2486" s="35" t="s">
        <v>805</v>
      </c>
      <c r="C2486" s="35"/>
      <c r="D2486" s="35"/>
      <c r="E2486" s="35"/>
      <c r="F2486" s="35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</row>
    <row r="2487" spans="1:21" ht="12.75">
      <c r="A2487" s="2"/>
      <c r="B2487" s="35"/>
      <c r="C2487" s="35"/>
      <c r="D2487" s="35"/>
      <c r="E2487" s="35"/>
      <c r="F2487" s="35"/>
      <c r="G2487" s="2"/>
      <c r="H2487" s="7" t="s">
        <v>10</v>
      </c>
      <c r="I2487" s="11">
        <f>I2490</f>
        <v>0</v>
      </c>
      <c r="J2487" s="11">
        <f>J2490</f>
        <v>0</v>
      </c>
      <c r="K2487" s="11">
        <f>K2490</f>
        <v>0</v>
      </c>
      <c r="L2487" s="11">
        <f>L2490</f>
        <v>0</v>
      </c>
      <c r="M2487" s="11">
        <f>M2490</f>
        <v>0</v>
      </c>
      <c r="N2487" s="2"/>
      <c r="O2487" s="2"/>
      <c r="P2487" s="2"/>
      <c r="Q2487" s="2"/>
      <c r="R2487" s="2"/>
      <c r="S2487" s="2"/>
      <c r="T2487" s="2"/>
      <c r="U2487" s="2"/>
    </row>
    <row r="2488" spans="1:21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</row>
    <row r="2489" spans="1:21" ht="12.75">
      <c r="A2489" s="10" t="s">
        <v>806</v>
      </c>
      <c r="B2489" s="35" t="s">
        <v>807</v>
      </c>
      <c r="C2489" s="35"/>
      <c r="D2489" s="35"/>
      <c r="E2489" s="35"/>
      <c r="F2489" s="35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</row>
    <row r="2490" spans="1:21" ht="12.75">
      <c r="A2490" s="2"/>
      <c r="B2490" s="35"/>
      <c r="C2490" s="35"/>
      <c r="D2490" s="35"/>
      <c r="E2490" s="35"/>
      <c r="F2490" s="35"/>
      <c r="G2490" s="2"/>
      <c r="H2490" s="7" t="s">
        <v>10</v>
      </c>
      <c r="I2490" s="11"/>
      <c r="J2490" s="11"/>
      <c r="K2490" s="11"/>
      <c r="L2490" s="11"/>
      <c r="M2490" s="11"/>
      <c r="N2490" s="2"/>
      <c r="O2490" s="2"/>
      <c r="P2490" s="2"/>
      <c r="Q2490" s="2"/>
      <c r="R2490" s="2"/>
      <c r="S2490" s="2"/>
      <c r="T2490" s="2"/>
      <c r="U2490" s="2"/>
    </row>
    <row r="2491" spans="1:21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</row>
    <row r="2492" spans="1:21" ht="12.75">
      <c r="A2492" s="2"/>
      <c r="B2492" s="35" t="s">
        <v>46</v>
      </c>
      <c r="C2492" s="35"/>
      <c r="D2492" s="35"/>
      <c r="E2492" s="35"/>
      <c r="F2492" s="35"/>
      <c r="G2492" s="2"/>
      <c r="H2492" s="11"/>
      <c r="I2492" s="11"/>
      <c r="J2492" s="11"/>
      <c r="K2492" s="11"/>
      <c r="L2492" s="11"/>
      <c r="M2492" s="11"/>
      <c r="N2492" s="2"/>
      <c r="O2492" s="2"/>
      <c r="P2492" s="2"/>
      <c r="Q2492" s="2"/>
      <c r="R2492" s="2"/>
      <c r="S2492" s="2"/>
      <c r="T2492" s="2"/>
      <c r="U2492" s="2"/>
    </row>
    <row r="2493" spans="1:21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</row>
    <row r="2494" spans="1:21" ht="12.75">
      <c r="A2494" s="2"/>
      <c r="B2494" s="35" t="s">
        <v>51</v>
      </c>
      <c r="C2494" s="35"/>
      <c r="D2494" s="35"/>
      <c r="E2494" s="35"/>
      <c r="F2494" s="35"/>
      <c r="G2494" s="2"/>
      <c r="H2494" s="11"/>
      <c r="I2494" s="11"/>
      <c r="J2494" s="11"/>
      <c r="K2494" s="11"/>
      <c r="L2494" s="11"/>
      <c r="M2494" s="11"/>
      <c r="N2494" s="2"/>
      <c r="O2494" s="2"/>
      <c r="P2494" s="2"/>
      <c r="Q2494" s="2"/>
      <c r="R2494" s="2"/>
      <c r="S2494" s="2"/>
      <c r="T2494" s="2"/>
      <c r="U2494" s="2"/>
    </row>
    <row r="2495" spans="1:21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</row>
    <row r="2496" spans="1:21" ht="12.75">
      <c r="A2496" s="2"/>
      <c r="B2496" s="35" t="s">
        <v>64</v>
      </c>
      <c r="C2496" s="35"/>
      <c r="D2496" s="35"/>
      <c r="E2496" s="35"/>
      <c r="F2496" s="35"/>
      <c r="G2496" s="2"/>
      <c r="H2496" s="11"/>
      <c r="I2496" s="11"/>
      <c r="J2496" s="11"/>
      <c r="K2496" s="11"/>
      <c r="L2496" s="11"/>
      <c r="M2496" s="11"/>
      <c r="N2496" s="2"/>
      <c r="O2496" s="2"/>
      <c r="P2496" s="2"/>
      <c r="Q2496" s="2"/>
      <c r="R2496" s="2"/>
      <c r="S2496" s="2"/>
      <c r="T2496" s="2"/>
      <c r="U2496" s="2"/>
    </row>
    <row r="2497" spans="1:21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</row>
    <row r="2498" spans="1:21" ht="12.75">
      <c r="A2498" s="2"/>
      <c r="B2498" s="35" t="s">
        <v>69</v>
      </c>
      <c r="C2498" s="35"/>
      <c r="D2498" s="35"/>
      <c r="E2498" s="35"/>
      <c r="F2498" s="35"/>
      <c r="G2498" s="2"/>
      <c r="H2498" s="11"/>
      <c r="I2498" s="11"/>
      <c r="J2498" s="11"/>
      <c r="K2498" s="11"/>
      <c r="L2498" s="11"/>
      <c r="M2498" s="11"/>
      <c r="N2498" s="2"/>
      <c r="O2498" s="2"/>
      <c r="P2498" s="2"/>
      <c r="Q2498" s="2"/>
      <c r="R2498" s="2"/>
      <c r="S2498" s="2"/>
      <c r="T2498" s="2"/>
      <c r="U2498" s="2"/>
    </row>
    <row r="2499" spans="1:21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</row>
    <row r="2500" spans="1:21" ht="12.75">
      <c r="A2500" s="10" t="s">
        <v>123</v>
      </c>
      <c r="B2500" s="35" t="s">
        <v>124</v>
      </c>
      <c r="C2500" s="35"/>
      <c r="D2500" s="35"/>
      <c r="E2500" s="35"/>
      <c r="F2500" s="35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</row>
    <row r="2501" spans="1:21" ht="12.75">
      <c r="A2501" s="2"/>
      <c r="B2501" s="35"/>
      <c r="C2501" s="35"/>
      <c r="D2501" s="35"/>
      <c r="E2501" s="35"/>
      <c r="F2501" s="35"/>
      <c r="G2501" s="2"/>
      <c r="H2501" s="7" t="s">
        <v>10</v>
      </c>
      <c r="I2501" s="11">
        <f>I2505+I2554+I2605+I2660+I2734+I2773+I2842+I2953+I3118+I3290+I3408</f>
        <v>725.6</v>
      </c>
      <c r="J2501" s="11">
        <f>J2505+J2554+J2605+J2660+J2734+J2773+J2842+J2953+J3118+J3290+J3408</f>
        <v>795.23</v>
      </c>
      <c r="K2501" s="11">
        <f>K2505+K2554+K2605+K2660+K2734+K2773+K2842+K2953+K3118+K3290+K3408</f>
        <v>862.89</v>
      </c>
      <c r="L2501" s="11">
        <f>L2505+L2554+L2605+L2660+L2734+L2773+L2842+L2953+L3118+L3290+L3408</f>
        <v>929.48</v>
      </c>
      <c r="M2501" s="11">
        <f>M2505+M2554+M2605+M2660+M2734+M2773+M2842+M2953+M3118+M3290+M3408</f>
        <v>954.8199999999999</v>
      </c>
      <c r="N2501" s="2"/>
      <c r="O2501" s="2"/>
      <c r="P2501" s="2"/>
      <c r="Q2501" s="2"/>
      <c r="R2501" s="2"/>
      <c r="S2501" s="2"/>
      <c r="T2501" s="2"/>
      <c r="U2501" s="2"/>
    </row>
    <row r="2502" spans="1:21" ht="12.75">
      <c r="A2502" s="2"/>
      <c r="B2502" s="35"/>
      <c r="C2502" s="35"/>
      <c r="D2502" s="35"/>
      <c r="E2502" s="35"/>
      <c r="F2502" s="35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</row>
    <row r="2503" spans="1:21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</row>
    <row r="2504" spans="1:21" ht="12.75">
      <c r="A2504" s="10" t="s">
        <v>125</v>
      </c>
      <c r="B2504" s="35" t="s">
        <v>126</v>
      </c>
      <c r="C2504" s="35"/>
      <c r="D2504" s="35"/>
      <c r="E2504" s="35"/>
      <c r="F2504" s="35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</row>
    <row r="2505" spans="1:21" ht="12.75">
      <c r="A2505" s="2"/>
      <c r="B2505" s="35"/>
      <c r="C2505" s="35"/>
      <c r="D2505" s="35"/>
      <c r="E2505" s="35"/>
      <c r="F2505" s="35"/>
      <c r="G2505" s="2"/>
      <c r="H2505" s="7" t="s">
        <v>10</v>
      </c>
      <c r="I2505" s="11">
        <f>I2509</f>
        <v>0</v>
      </c>
      <c r="J2505" s="11">
        <f>J2509</f>
        <v>0</v>
      </c>
      <c r="K2505" s="11">
        <f>K2509</f>
        <v>0</v>
      </c>
      <c r="L2505" s="11">
        <f>L2509</f>
        <v>0</v>
      </c>
      <c r="M2505" s="11">
        <f>M2509</f>
        <v>0</v>
      </c>
      <c r="N2505" s="2"/>
      <c r="O2505" s="2"/>
      <c r="P2505" s="2"/>
      <c r="Q2505" s="2"/>
      <c r="R2505" s="2"/>
      <c r="S2505" s="2"/>
      <c r="T2505" s="2"/>
      <c r="U2505" s="2"/>
    </row>
    <row r="2506" spans="1:21" ht="12.75">
      <c r="A2506" s="2"/>
      <c r="B2506" s="35"/>
      <c r="C2506" s="35"/>
      <c r="D2506" s="35"/>
      <c r="E2506" s="35"/>
      <c r="F2506" s="35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</row>
    <row r="2507" spans="1:21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</row>
    <row r="2508" spans="1:21" ht="12.75">
      <c r="A2508" s="10" t="s">
        <v>127</v>
      </c>
      <c r="B2508" s="35" t="s">
        <v>128</v>
      </c>
      <c r="C2508" s="35"/>
      <c r="D2508" s="35"/>
      <c r="E2508" s="35"/>
      <c r="F2508" s="35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</row>
    <row r="2509" spans="1:21" ht="12.75">
      <c r="A2509" s="2"/>
      <c r="B2509" s="35"/>
      <c r="C2509" s="35"/>
      <c r="D2509" s="35"/>
      <c r="E2509" s="35"/>
      <c r="F2509" s="35"/>
      <c r="G2509" s="2"/>
      <c r="H2509" s="7" t="s">
        <v>10</v>
      </c>
      <c r="I2509" s="11">
        <f>I2512+I2522+I2533</f>
        <v>0</v>
      </c>
      <c r="J2509" s="11">
        <f>J2512+J2522+J2533</f>
        <v>0</v>
      </c>
      <c r="K2509" s="11">
        <f>K2512+K2522+K2533</f>
        <v>0</v>
      </c>
      <c r="L2509" s="11">
        <f>L2512+L2522+L2533</f>
        <v>0</v>
      </c>
      <c r="M2509" s="11">
        <f>M2512+M2522+M2533</f>
        <v>0</v>
      </c>
      <c r="N2509" s="2"/>
      <c r="O2509" s="2"/>
      <c r="P2509" s="2"/>
      <c r="Q2509" s="2"/>
      <c r="R2509" s="2"/>
      <c r="S2509" s="2"/>
      <c r="T2509" s="2"/>
      <c r="U2509" s="2"/>
    </row>
    <row r="2510" spans="1:21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</row>
    <row r="2511" spans="1:21" ht="12.75">
      <c r="A2511" s="10" t="s">
        <v>129</v>
      </c>
      <c r="B2511" s="35" t="s">
        <v>130</v>
      </c>
      <c r="C2511" s="35"/>
      <c r="D2511" s="35"/>
      <c r="E2511" s="35"/>
      <c r="F2511" s="35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</row>
    <row r="2512" spans="1:21" ht="12.75">
      <c r="A2512" s="2"/>
      <c r="B2512" s="35"/>
      <c r="C2512" s="35"/>
      <c r="D2512" s="35"/>
      <c r="E2512" s="35"/>
      <c r="F2512" s="35"/>
      <c r="G2512" s="2"/>
      <c r="H2512" s="7" t="s">
        <v>10</v>
      </c>
      <c r="I2512" s="11">
        <f>I2515</f>
        <v>0</v>
      </c>
      <c r="J2512" s="11">
        <f>J2515</f>
        <v>0</v>
      </c>
      <c r="K2512" s="11">
        <f>K2515</f>
        <v>0</v>
      </c>
      <c r="L2512" s="11">
        <f>L2515</f>
        <v>0</v>
      </c>
      <c r="M2512" s="11">
        <f>M2515</f>
        <v>0</v>
      </c>
      <c r="N2512" s="2"/>
      <c r="O2512" s="2"/>
      <c r="P2512" s="2"/>
      <c r="Q2512" s="2"/>
      <c r="R2512" s="2"/>
      <c r="S2512" s="2"/>
      <c r="T2512" s="2"/>
      <c r="U2512" s="2"/>
    </row>
    <row r="2513" spans="1:21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</row>
    <row r="2514" spans="1:21" ht="12.75">
      <c r="A2514" s="10" t="s">
        <v>135</v>
      </c>
      <c r="B2514" s="35" t="s">
        <v>136</v>
      </c>
      <c r="C2514" s="35"/>
      <c r="D2514" s="35"/>
      <c r="E2514" s="35"/>
      <c r="F2514" s="35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</row>
    <row r="2515" spans="1:21" ht="12.75">
      <c r="A2515" s="2"/>
      <c r="B2515" s="35"/>
      <c r="C2515" s="35"/>
      <c r="D2515" s="35"/>
      <c r="E2515" s="35"/>
      <c r="F2515" s="35"/>
      <c r="G2515" s="2"/>
      <c r="H2515" s="7" t="s">
        <v>10</v>
      </c>
      <c r="I2515" s="11"/>
      <c r="J2515" s="11"/>
      <c r="K2515" s="11"/>
      <c r="L2515" s="11"/>
      <c r="M2515" s="11"/>
      <c r="N2515" s="2"/>
      <c r="O2515" s="2"/>
      <c r="P2515" s="2"/>
      <c r="Q2515" s="2"/>
      <c r="R2515" s="2"/>
      <c r="S2515" s="2"/>
      <c r="T2515" s="2"/>
      <c r="U2515" s="2"/>
    </row>
    <row r="2516" spans="1:21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</row>
    <row r="2517" spans="1:21" ht="12.75">
      <c r="A2517" s="2"/>
      <c r="B2517" s="35" t="s">
        <v>46</v>
      </c>
      <c r="C2517" s="35"/>
      <c r="D2517" s="35"/>
      <c r="E2517" s="35"/>
      <c r="F2517" s="35"/>
      <c r="G2517" s="2"/>
      <c r="H2517" s="11"/>
      <c r="I2517" s="11"/>
      <c r="J2517" s="11"/>
      <c r="K2517" s="11"/>
      <c r="L2517" s="11"/>
      <c r="M2517" s="11"/>
      <c r="N2517" s="2"/>
      <c r="O2517" s="2"/>
      <c r="P2517" s="2"/>
      <c r="Q2517" s="2"/>
      <c r="R2517" s="2"/>
      <c r="S2517" s="2"/>
      <c r="T2517" s="2"/>
      <c r="U2517" s="2"/>
    </row>
    <row r="2518" spans="1:21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</row>
    <row r="2519" spans="1:21" ht="12.75">
      <c r="A2519" s="2"/>
      <c r="B2519" s="35" t="s">
        <v>51</v>
      </c>
      <c r="C2519" s="35"/>
      <c r="D2519" s="35"/>
      <c r="E2519" s="35"/>
      <c r="F2519" s="35"/>
      <c r="G2519" s="2"/>
      <c r="H2519" s="11"/>
      <c r="I2519" s="11"/>
      <c r="J2519" s="11"/>
      <c r="K2519" s="11"/>
      <c r="L2519" s="11"/>
      <c r="M2519" s="11"/>
      <c r="N2519" s="2"/>
      <c r="O2519" s="2"/>
      <c r="P2519" s="2"/>
      <c r="Q2519" s="2"/>
      <c r="R2519" s="2"/>
      <c r="S2519" s="2"/>
      <c r="T2519" s="2"/>
      <c r="U2519" s="2"/>
    </row>
    <row r="2520" spans="1:21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</row>
    <row r="2521" spans="1:21" ht="12.75">
      <c r="A2521" s="10" t="s">
        <v>137</v>
      </c>
      <c r="B2521" s="35" t="s">
        <v>138</v>
      </c>
      <c r="C2521" s="35"/>
      <c r="D2521" s="35"/>
      <c r="E2521" s="35"/>
      <c r="F2521" s="35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</row>
    <row r="2522" spans="1:21" ht="12.75">
      <c r="A2522" s="2"/>
      <c r="B2522" s="35"/>
      <c r="C2522" s="35"/>
      <c r="D2522" s="35"/>
      <c r="E2522" s="35"/>
      <c r="F2522" s="35"/>
      <c r="G2522" s="2"/>
      <c r="H2522" s="7" t="s">
        <v>10</v>
      </c>
      <c r="I2522" s="11">
        <f>I2526</f>
        <v>0</v>
      </c>
      <c r="J2522" s="11">
        <f>J2526</f>
        <v>0</v>
      </c>
      <c r="K2522" s="11">
        <f>K2526</f>
        <v>0</v>
      </c>
      <c r="L2522" s="11">
        <f>L2526</f>
        <v>0</v>
      </c>
      <c r="M2522" s="11">
        <f>M2526</f>
        <v>0</v>
      </c>
      <c r="N2522" s="2"/>
      <c r="O2522" s="2"/>
      <c r="P2522" s="2"/>
      <c r="Q2522" s="2"/>
      <c r="R2522" s="2"/>
      <c r="S2522" s="2"/>
      <c r="T2522" s="2"/>
      <c r="U2522" s="2"/>
    </row>
    <row r="2523" spans="1:21" ht="12.75">
      <c r="A2523" s="2"/>
      <c r="B2523" s="35"/>
      <c r="C2523" s="35"/>
      <c r="D2523" s="35"/>
      <c r="E2523" s="35"/>
      <c r="F2523" s="35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</row>
    <row r="2524" spans="1:21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</row>
    <row r="2525" spans="1:21" ht="12.75">
      <c r="A2525" s="10" t="s">
        <v>808</v>
      </c>
      <c r="B2525" s="35" t="s">
        <v>809</v>
      </c>
      <c r="C2525" s="35"/>
      <c r="D2525" s="35"/>
      <c r="E2525" s="35"/>
      <c r="F2525" s="35"/>
      <c r="G2525" s="2"/>
      <c r="H2525" s="25"/>
      <c r="I2525" s="25"/>
      <c r="J2525" s="25"/>
      <c r="K2525" s="25"/>
      <c r="L2525" s="25"/>
      <c r="M2525" s="25"/>
      <c r="N2525" s="2"/>
      <c r="O2525" s="2"/>
      <c r="P2525" s="2"/>
      <c r="Q2525" s="2"/>
      <c r="R2525" s="2"/>
      <c r="S2525" s="2"/>
      <c r="T2525" s="2"/>
      <c r="U2525" s="2"/>
    </row>
    <row r="2526" spans="1:21" ht="12.75">
      <c r="A2526" s="2"/>
      <c r="B2526" s="35"/>
      <c r="C2526" s="35"/>
      <c r="D2526" s="35"/>
      <c r="E2526" s="35"/>
      <c r="F2526" s="35"/>
      <c r="G2526" s="2"/>
      <c r="H2526" s="7" t="s">
        <v>10</v>
      </c>
      <c r="I2526" s="11"/>
      <c r="J2526" s="11"/>
      <c r="K2526" s="11"/>
      <c r="L2526" s="11"/>
      <c r="M2526" s="11"/>
      <c r="N2526" s="2"/>
      <c r="O2526" s="2"/>
      <c r="P2526" s="2"/>
      <c r="Q2526" s="2"/>
      <c r="R2526" s="2"/>
      <c r="S2526" s="2"/>
      <c r="T2526" s="2"/>
      <c r="U2526" s="2"/>
    </row>
    <row r="2527" spans="1:21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</row>
    <row r="2528" spans="1:21" ht="12.75">
      <c r="A2528" s="2"/>
      <c r="B2528" s="35" t="s">
        <v>46</v>
      </c>
      <c r="C2528" s="35"/>
      <c r="D2528" s="35"/>
      <c r="E2528" s="35"/>
      <c r="F2528" s="35"/>
      <c r="G2528" s="2"/>
      <c r="H2528" s="11"/>
      <c r="I2528" s="11"/>
      <c r="J2528" s="11"/>
      <c r="K2528" s="11"/>
      <c r="L2528" s="11"/>
      <c r="M2528" s="11"/>
      <c r="N2528" s="2"/>
      <c r="O2528" s="2"/>
      <c r="P2528" s="2"/>
      <c r="Q2528" s="2"/>
      <c r="R2528" s="2"/>
      <c r="S2528" s="2"/>
      <c r="T2528" s="2"/>
      <c r="U2528" s="2"/>
    </row>
    <row r="2529" spans="1:21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</row>
    <row r="2530" spans="1:21" ht="12.75">
      <c r="A2530" s="2"/>
      <c r="B2530" s="35" t="s">
        <v>51</v>
      </c>
      <c r="C2530" s="35"/>
      <c r="D2530" s="35"/>
      <c r="E2530" s="35"/>
      <c r="F2530" s="35"/>
      <c r="G2530" s="2"/>
      <c r="H2530" s="11"/>
      <c r="I2530" s="11"/>
      <c r="J2530" s="11"/>
      <c r="K2530" s="11"/>
      <c r="L2530" s="11"/>
      <c r="M2530" s="11"/>
      <c r="N2530" s="2"/>
      <c r="O2530" s="2"/>
      <c r="P2530" s="2"/>
      <c r="Q2530" s="2"/>
      <c r="R2530" s="2"/>
      <c r="S2530" s="2"/>
      <c r="T2530" s="2"/>
      <c r="U2530" s="2"/>
    </row>
    <row r="2531" spans="1:21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</row>
    <row r="2532" spans="1:21" ht="12.75">
      <c r="A2532" s="10" t="s">
        <v>139</v>
      </c>
      <c r="B2532" s="35" t="s">
        <v>140</v>
      </c>
      <c r="C2532" s="35"/>
      <c r="D2532" s="35"/>
      <c r="E2532" s="35"/>
      <c r="F2532" s="35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</row>
    <row r="2533" spans="1:21" ht="12.75">
      <c r="A2533" s="2"/>
      <c r="B2533" s="35"/>
      <c r="C2533" s="35"/>
      <c r="D2533" s="35"/>
      <c r="E2533" s="35"/>
      <c r="F2533" s="35"/>
      <c r="G2533" s="2"/>
      <c r="H2533" s="7" t="s">
        <v>10</v>
      </c>
      <c r="I2533" s="11">
        <f>I2536+I2542</f>
        <v>0</v>
      </c>
      <c r="J2533" s="11">
        <f>J2536+J2542</f>
        <v>0</v>
      </c>
      <c r="K2533" s="11">
        <f>K2536+K2542</f>
        <v>0</v>
      </c>
      <c r="L2533" s="11">
        <f>L2536+L2542</f>
        <v>0</v>
      </c>
      <c r="M2533" s="11">
        <f>M2536+M2542</f>
        <v>0</v>
      </c>
      <c r="N2533" s="2"/>
      <c r="O2533" s="2"/>
      <c r="P2533" s="2"/>
      <c r="Q2533" s="2"/>
      <c r="R2533" s="2"/>
      <c r="S2533" s="2"/>
      <c r="T2533" s="2"/>
      <c r="U2533" s="2"/>
    </row>
    <row r="2534" spans="1:21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</row>
    <row r="2535" spans="1:21" ht="12.75">
      <c r="A2535" s="10" t="s">
        <v>141</v>
      </c>
      <c r="B2535" s="35" t="s">
        <v>142</v>
      </c>
      <c r="C2535" s="35"/>
      <c r="D2535" s="35"/>
      <c r="E2535" s="35"/>
      <c r="F2535" s="35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</row>
    <row r="2536" spans="1:21" ht="12.75">
      <c r="A2536" s="2"/>
      <c r="B2536" s="35"/>
      <c r="C2536" s="35"/>
      <c r="D2536" s="35"/>
      <c r="E2536" s="35"/>
      <c r="F2536" s="35"/>
      <c r="G2536" s="2"/>
      <c r="H2536" s="7" t="s">
        <v>10</v>
      </c>
      <c r="I2536" s="11"/>
      <c r="J2536" s="11"/>
      <c r="K2536" s="11"/>
      <c r="L2536" s="11"/>
      <c r="M2536" s="11"/>
      <c r="N2536" s="2"/>
      <c r="O2536" s="2"/>
      <c r="P2536" s="2"/>
      <c r="Q2536" s="2"/>
      <c r="R2536" s="2"/>
      <c r="S2536" s="2"/>
      <c r="T2536" s="2"/>
      <c r="U2536" s="2"/>
    </row>
    <row r="2537" spans="1:21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</row>
    <row r="2538" spans="1:21" ht="12.75" customHeight="1">
      <c r="A2538" s="2"/>
      <c r="B2538" s="35" t="s">
        <v>46</v>
      </c>
      <c r="C2538" s="35"/>
      <c r="D2538" s="35"/>
      <c r="E2538" s="35"/>
      <c r="F2538" s="35"/>
      <c r="G2538" s="2"/>
      <c r="H2538" s="11"/>
      <c r="I2538" s="19"/>
      <c r="J2538" s="19"/>
      <c r="K2538" s="19"/>
      <c r="L2538" s="19"/>
      <c r="M2538" s="19"/>
      <c r="N2538" s="2"/>
      <c r="O2538" s="2"/>
      <c r="P2538" s="2"/>
      <c r="Q2538" s="2"/>
      <c r="R2538" s="2"/>
      <c r="S2538" s="2"/>
      <c r="T2538" s="2"/>
      <c r="U2538" s="2"/>
    </row>
    <row r="2539" spans="1:21" ht="12.75">
      <c r="A2539" s="2"/>
      <c r="B2539" s="10"/>
      <c r="C2539" s="10"/>
      <c r="D2539" s="10"/>
      <c r="E2539" s="10"/>
      <c r="F2539" s="10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</row>
    <row r="2540" spans="1:21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</row>
    <row r="2541" spans="1:21" ht="12.75">
      <c r="A2541" s="10" t="s">
        <v>145</v>
      </c>
      <c r="B2541" s="35" t="s">
        <v>146</v>
      </c>
      <c r="C2541" s="35"/>
      <c r="D2541" s="35"/>
      <c r="E2541" s="35"/>
      <c r="F2541" s="35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</row>
    <row r="2542" spans="1:21" ht="12.75">
      <c r="A2542" s="2"/>
      <c r="B2542" s="35"/>
      <c r="C2542" s="35"/>
      <c r="D2542" s="35"/>
      <c r="E2542" s="35"/>
      <c r="F2542" s="35"/>
      <c r="G2542" s="2"/>
      <c r="H2542" s="7" t="s">
        <v>10</v>
      </c>
      <c r="I2542" s="11"/>
      <c r="J2542" s="11"/>
      <c r="K2542" s="11"/>
      <c r="L2542" s="11"/>
      <c r="M2542" s="11"/>
      <c r="N2542" s="2"/>
      <c r="O2542" s="2"/>
      <c r="P2542" s="2"/>
      <c r="Q2542" s="2"/>
      <c r="R2542" s="2"/>
      <c r="S2542" s="2"/>
      <c r="T2542" s="2"/>
      <c r="U2542" s="2"/>
    </row>
    <row r="2543" spans="1:21" ht="24.75" customHeight="1">
      <c r="A2543" s="2"/>
      <c r="B2543" s="35"/>
      <c r="C2543" s="35"/>
      <c r="D2543" s="35"/>
      <c r="E2543" s="35"/>
      <c r="F2543" s="35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</row>
    <row r="2544" spans="1:21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</row>
    <row r="2545" spans="1:21" ht="12.75">
      <c r="A2545" s="2"/>
      <c r="B2545" s="35" t="s">
        <v>46</v>
      </c>
      <c r="C2545" s="35"/>
      <c r="D2545" s="35"/>
      <c r="E2545" s="35"/>
      <c r="F2545" s="35"/>
      <c r="G2545" s="2"/>
      <c r="H2545" s="11"/>
      <c r="I2545" s="11"/>
      <c r="J2545" s="11"/>
      <c r="K2545" s="11"/>
      <c r="L2545" s="11"/>
      <c r="M2545" s="11"/>
      <c r="N2545" s="2"/>
      <c r="O2545" s="2"/>
      <c r="P2545" s="2"/>
      <c r="Q2545" s="2"/>
      <c r="R2545" s="2"/>
      <c r="S2545" s="2"/>
      <c r="T2545" s="2"/>
      <c r="U2545" s="2"/>
    </row>
    <row r="2546" spans="1:21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</row>
    <row r="2547" spans="1:21" ht="12.75">
      <c r="A2547" s="2"/>
      <c r="B2547" s="35" t="s">
        <v>51</v>
      </c>
      <c r="C2547" s="35"/>
      <c r="D2547" s="35"/>
      <c r="E2547" s="35"/>
      <c r="F2547" s="35"/>
      <c r="G2547" s="2"/>
      <c r="H2547" s="11"/>
      <c r="I2547" s="11"/>
      <c r="J2547" s="11"/>
      <c r="K2547" s="11"/>
      <c r="L2547" s="11"/>
      <c r="M2547" s="11"/>
      <c r="N2547" s="2"/>
      <c r="O2547" s="2"/>
      <c r="P2547" s="2"/>
      <c r="Q2547" s="2"/>
      <c r="R2547" s="2"/>
      <c r="S2547" s="2"/>
      <c r="T2547" s="2"/>
      <c r="U2547" s="2"/>
    </row>
    <row r="2548" spans="1:21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</row>
    <row r="2549" spans="1:21" ht="12.75">
      <c r="A2549" s="2"/>
      <c r="B2549" s="35" t="s">
        <v>64</v>
      </c>
      <c r="C2549" s="35"/>
      <c r="D2549" s="35"/>
      <c r="E2549" s="35"/>
      <c r="F2549" s="35"/>
      <c r="G2549" s="2"/>
      <c r="H2549" s="11"/>
      <c r="I2549" s="11"/>
      <c r="J2549" s="11"/>
      <c r="K2549" s="11"/>
      <c r="L2549" s="11"/>
      <c r="M2549" s="11"/>
      <c r="N2549" s="2"/>
      <c r="O2549" s="2"/>
      <c r="P2549" s="2"/>
      <c r="Q2549" s="2"/>
      <c r="R2549" s="2"/>
      <c r="S2549" s="2"/>
      <c r="T2549" s="2"/>
      <c r="U2549" s="2"/>
    </row>
    <row r="2550" spans="1:21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</row>
    <row r="2551" spans="1:21" ht="12.75">
      <c r="A2551" s="2"/>
      <c r="B2551" s="35" t="s">
        <v>92</v>
      </c>
      <c r="C2551" s="35"/>
      <c r="D2551" s="35"/>
      <c r="E2551" s="35"/>
      <c r="F2551" s="35"/>
      <c r="G2551" s="2"/>
      <c r="H2551" s="11"/>
      <c r="I2551" s="11"/>
      <c r="J2551" s="11"/>
      <c r="K2551" s="11"/>
      <c r="L2551" s="11"/>
      <c r="M2551" s="11"/>
      <c r="N2551" s="2"/>
      <c r="O2551" s="2"/>
      <c r="P2551" s="2"/>
      <c r="Q2551" s="2"/>
      <c r="R2551" s="2"/>
      <c r="S2551" s="2"/>
      <c r="T2551" s="2"/>
      <c r="U2551" s="2"/>
    </row>
    <row r="2552" spans="1:21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</row>
    <row r="2553" spans="1:21" ht="12.75">
      <c r="A2553" s="10" t="s">
        <v>215</v>
      </c>
      <c r="B2553" s="35" t="s">
        <v>216</v>
      </c>
      <c r="C2553" s="35"/>
      <c r="D2553" s="35"/>
      <c r="E2553" s="35"/>
      <c r="F2553" s="35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</row>
    <row r="2554" spans="1:21" ht="12.75">
      <c r="A2554" s="2"/>
      <c r="B2554" s="35"/>
      <c r="C2554" s="35"/>
      <c r="D2554" s="35"/>
      <c r="E2554" s="35"/>
      <c r="F2554" s="35"/>
      <c r="G2554" s="2"/>
      <c r="H2554" s="7" t="s">
        <v>10</v>
      </c>
      <c r="I2554" s="11">
        <f>I2558</f>
        <v>0</v>
      </c>
      <c r="J2554" s="11">
        <f>J2558</f>
        <v>0</v>
      </c>
      <c r="K2554" s="11">
        <f>K2558</f>
        <v>0</v>
      </c>
      <c r="L2554" s="11">
        <f>L2558</f>
        <v>0</v>
      </c>
      <c r="M2554" s="11">
        <f>M2558</f>
        <v>0</v>
      </c>
      <c r="N2554" s="2"/>
      <c r="O2554" s="2"/>
      <c r="P2554" s="2"/>
      <c r="Q2554" s="2"/>
      <c r="R2554" s="2"/>
      <c r="S2554" s="2"/>
      <c r="T2554" s="2"/>
      <c r="U2554" s="2"/>
    </row>
    <row r="2555" spans="1:21" ht="12.75">
      <c r="A2555" s="2"/>
      <c r="B2555" s="35"/>
      <c r="C2555" s="35"/>
      <c r="D2555" s="35"/>
      <c r="E2555" s="35"/>
      <c r="F2555" s="35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</row>
    <row r="2556" spans="1:21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</row>
    <row r="2557" spans="1:21" ht="12.75" customHeight="1">
      <c r="A2557" s="10" t="s">
        <v>217</v>
      </c>
      <c r="B2557" s="35" t="s">
        <v>218</v>
      </c>
      <c r="C2557" s="35"/>
      <c r="D2557" s="35"/>
      <c r="E2557" s="35"/>
      <c r="F2557" s="35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</row>
    <row r="2558" spans="1:21" ht="12.75">
      <c r="A2558" s="2"/>
      <c r="B2558" s="35"/>
      <c r="C2558" s="35"/>
      <c r="D2558" s="35"/>
      <c r="E2558" s="35"/>
      <c r="F2558" s="35"/>
      <c r="G2558" s="2"/>
      <c r="H2558" s="7" t="s">
        <v>10</v>
      </c>
      <c r="I2558" s="11">
        <f>I2561+I2573+I2577+I2589</f>
        <v>0</v>
      </c>
      <c r="J2558" s="11">
        <f>J2561+J2573+J2577+J2589</f>
        <v>0</v>
      </c>
      <c r="K2558" s="11">
        <f>K2561+K2573+K2577+K2589</f>
        <v>0</v>
      </c>
      <c r="L2558" s="11">
        <f>L2561+L2573+L2577+L2589</f>
        <v>0</v>
      </c>
      <c r="M2558" s="11">
        <f>M2561+M2573+M2577+M2589</f>
        <v>0</v>
      </c>
      <c r="N2558" s="2"/>
      <c r="O2558" s="2"/>
      <c r="P2558" s="2"/>
      <c r="Q2558" s="2"/>
      <c r="R2558" s="2"/>
      <c r="S2558" s="2"/>
      <c r="T2558" s="2"/>
      <c r="U2558" s="2"/>
    </row>
    <row r="2559" spans="1:21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</row>
    <row r="2560" spans="1:21" ht="12.75">
      <c r="A2560" s="10" t="s">
        <v>219</v>
      </c>
      <c r="B2560" s="35" t="s">
        <v>220</v>
      </c>
      <c r="C2560" s="35"/>
      <c r="D2560" s="35"/>
      <c r="E2560" s="35"/>
      <c r="F2560" s="35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</row>
    <row r="2561" spans="1:21" ht="12.75">
      <c r="A2561" s="2"/>
      <c r="B2561" s="35"/>
      <c r="C2561" s="35"/>
      <c r="D2561" s="35"/>
      <c r="E2561" s="35"/>
      <c r="F2561" s="35"/>
      <c r="G2561" s="2"/>
      <c r="H2561" s="7" t="s">
        <v>10</v>
      </c>
      <c r="I2561" s="11">
        <f>I2564</f>
        <v>0</v>
      </c>
      <c r="J2561" s="11">
        <f>J2564</f>
        <v>0</v>
      </c>
      <c r="K2561" s="11">
        <f>K2564</f>
        <v>0</v>
      </c>
      <c r="L2561" s="11">
        <f>L2564</f>
        <v>0</v>
      </c>
      <c r="M2561" s="11">
        <f>M2564</f>
        <v>0</v>
      </c>
      <c r="N2561" s="2"/>
      <c r="O2561" s="2"/>
      <c r="P2561" s="2"/>
      <c r="Q2561" s="2"/>
      <c r="R2561" s="2"/>
      <c r="S2561" s="2"/>
      <c r="T2561" s="2"/>
      <c r="U2561" s="2"/>
    </row>
    <row r="2562" spans="1:21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</row>
    <row r="2563" spans="1:21" ht="12.75">
      <c r="A2563" s="10" t="s">
        <v>810</v>
      </c>
      <c r="B2563" s="35" t="s">
        <v>811</v>
      </c>
      <c r="C2563" s="35"/>
      <c r="D2563" s="35"/>
      <c r="E2563" s="35"/>
      <c r="F2563" s="35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</row>
    <row r="2564" spans="1:21" ht="12.75">
      <c r="A2564" s="2"/>
      <c r="B2564" s="35"/>
      <c r="C2564" s="35"/>
      <c r="D2564" s="35"/>
      <c r="E2564" s="35"/>
      <c r="F2564" s="35"/>
      <c r="G2564" s="2"/>
      <c r="H2564" s="7" t="s">
        <v>10</v>
      </c>
      <c r="I2564" s="11"/>
      <c r="J2564" s="11"/>
      <c r="K2564" s="11"/>
      <c r="L2564" s="11"/>
      <c r="M2564" s="11"/>
      <c r="N2564" s="2"/>
      <c r="O2564" s="2"/>
      <c r="P2564" s="2"/>
      <c r="Q2564" s="2"/>
      <c r="R2564" s="2"/>
      <c r="S2564" s="2"/>
      <c r="T2564" s="2"/>
      <c r="U2564" s="2"/>
    </row>
    <row r="2565" spans="1:21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</row>
    <row r="2566" spans="1:21" ht="12.75">
      <c r="A2566" s="2"/>
      <c r="B2566" s="35" t="s">
        <v>46</v>
      </c>
      <c r="C2566" s="35"/>
      <c r="D2566" s="35"/>
      <c r="E2566" s="35"/>
      <c r="F2566" s="35"/>
      <c r="G2566" s="2"/>
      <c r="H2566" s="11"/>
      <c r="I2566" s="11"/>
      <c r="J2566" s="11"/>
      <c r="K2566" s="11"/>
      <c r="L2566" s="11"/>
      <c r="M2566" s="11"/>
      <c r="N2566" s="2"/>
      <c r="O2566" s="2"/>
      <c r="P2566" s="2"/>
      <c r="Q2566" s="2"/>
      <c r="R2566" s="2"/>
      <c r="S2566" s="2"/>
      <c r="T2566" s="2"/>
      <c r="U2566" s="2"/>
    </row>
    <row r="2567" spans="1:21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</row>
    <row r="2568" spans="1:21" ht="12.75">
      <c r="A2568" s="2"/>
      <c r="B2568" s="35" t="s">
        <v>51</v>
      </c>
      <c r="C2568" s="35"/>
      <c r="D2568" s="35"/>
      <c r="E2568" s="35"/>
      <c r="F2568" s="35"/>
      <c r="G2568" s="2"/>
      <c r="H2568" s="11"/>
      <c r="I2568" s="11"/>
      <c r="J2568" s="11"/>
      <c r="K2568" s="11"/>
      <c r="L2568" s="11"/>
      <c r="M2568" s="11"/>
      <c r="N2568" s="2"/>
      <c r="O2568" s="2"/>
      <c r="P2568" s="2"/>
      <c r="Q2568" s="2"/>
      <c r="R2568" s="2"/>
      <c r="S2568" s="2"/>
      <c r="T2568" s="2"/>
      <c r="U2568" s="2"/>
    </row>
    <row r="2569" spans="1:21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</row>
    <row r="2570" spans="1:21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</row>
    <row r="2571" spans="1:21" ht="12.75">
      <c r="A2571" s="10" t="s">
        <v>812</v>
      </c>
      <c r="B2571" s="35" t="s">
        <v>813</v>
      </c>
      <c r="C2571" s="35"/>
      <c r="D2571" s="35"/>
      <c r="E2571" s="35"/>
      <c r="F2571" s="35"/>
      <c r="G2571" s="2"/>
      <c r="H2571" s="2"/>
      <c r="I2571" s="4"/>
      <c r="J2571" s="4"/>
      <c r="K2571" s="4"/>
      <c r="L2571" s="4"/>
      <c r="M2571" s="4"/>
      <c r="N2571" s="2"/>
      <c r="O2571" s="2"/>
      <c r="P2571" s="2"/>
      <c r="Q2571" s="2"/>
      <c r="R2571" s="2"/>
      <c r="S2571" s="2"/>
      <c r="T2571" s="2"/>
      <c r="U2571" s="2"/>
    </row>
    <row r="2572" spans="1:21" ht="12.75">
      <c r="A2572" s="10"/>
      <c r="B2572" s="35"/>
      <c r="C2572" s="35"/>
      <c r="D2572" s="35"/>
      <c r="E2572" s="35"/>
      <c r="F2572" s="35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</row>
    <row r="2573" spans="1:21" ht="12.75">
      <c r="A2573" s="2"/>
      <c r="B2573" s="35"/>
      <c r="C2573" s="35"/>
      <c r="D2573" s="35"/>
      <c r="E2573" s="35"/>
      <c r="F2573" s="35"/>
      <c r="G2573" s="2"/>
      <c r="H2573" s="7" t="s">
        <v>10</v>
      </c>
      <c r="I2573" s="11"/>
      <c r="J2573" s="11"/>
      <c r="K2573" s="11"/>
      <c r="L2573" s="11"/>
      <c r="M2573" s="11"/>
      <c r="N2573" s="2"/>
      <c r="O2573" s="2"/>
      <c r="P2573" s="2"/>
      <c r="Q2573" s="2"/>
      <c r="R2573" s="2"/>
      <c r="S2573" s="2"/>
      <c r="T2573" s="2"/>
      <c r="U2573" s="2"/>
    </row>
    <row r="2574" spans="1:21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</row>
    <row r="2575" spans="1:21" ht="12.75">
      <c r="A2575" s="2"/>
      <c r="B2575" s="35" t="s">
        <v>51</v>
      </c>
      <c r="C2575" s="35"/>
      <c r="D2575" s="35"/>
      <c r="E2575" s="35"/>
      <c r="F2575" s="35"/>
      <c r="G2575" s="2"/>
      <c r="H2575" s="11"/>
      <c r="I2575" s="11"/>
      <c r="J2575" s="11"/>
      <c r="K2575" s="11"/>
      <c r="L2575" s="11"/>
      <c r="M2575" s="11"/>
      <c r="N2575" s="2"/>
      <c r="O2575" s="2"/>
      <c r="P2575" s="2"/>
      <c r="Q2575" s="2"/>
      <c r="R2575" s="2"/>
      <c r="S2575" s="2"/>
      <c r="T2575" s="2"/>
      <c r="U2575" s="2"/>
    </row>
    <row r="2576" spans="1:21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</row>
    <row r="2577" spans="1:21" ht="12.75">
      <c r="A2577" s="10" t="s">
        <v>223</v>
      </c>
      <c r="B2577" s="35" t="s">
        <v>224</v>
      </c>
      <c r="C2577" s="35"/>
      <c r="D2577" s="35"/>
      <c r="E2577" s="35"/>
      <c r="F2577" s="35"/>
      <c r="G2577" s="2"/>
      <c r="H2577" s="7" t="s">
        <v>10</v>
      </c>
      <c r="I2577" s="11">
        <f>I2581</f>
        <v>0</v>
      </c>
      <c r="J2577" s="11">
        <f>J2581</f>
        <v>0</v>
      </c>
      <c r="K2577" s="11">
        <f>K2581</f>
        <v>0</v>
      </c>
      <c r="L2577" s="11">
        <f>L2581</f>
        <v>0</v>
      </c>
      <c r="M2577" s="11">
        <f>M2581</f>
        <v>0</v>
      </c>
      <c r="N2577" s="2"/>
      <c r="O2577" s="2"/>
      <c r="P2577" s="2"/>
      <c r="Q2577" s="2"/>
      <c r="R2577" s="2"/>
      <c r="S2577" s="2"/>
      <c r="T2577" s="2"/>
      <c r="U2577" s="2"/>
    </row>
    <row r="2578" spans="1:21" ht="12.75">
      <c r="A2578" s="2"/>
      <c r="B2578" s="35"/>
      <c r="C2578" s="35"/>
      <c r="D2578" s="35"/>
      <c r="E2578" s="35"/>
      <c r="F2578" s="35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</row>
    <row r="2579" spans="1:21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</row>
    <row r="2580" spans="1:21" ht="12.75">
      <c r="A2580" s="10" t="s">
        <v>814</v>
      </c>
      <c r="B2580" s="35" t="s">
        <v>815</v>
      </c>
      <c r="C2580" s="35"/>
      <c r="D2580" s="35"/>
      <c r="E2580" s="35"/>
      <c r="F2580" s="35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</row>
    <row r="2581" spans="1:21" ht="12.75">
      <c r="A2581" s="2"/>
      <c r="B2581" s="35"/>
      <c r="C2581" s="35"/>
      <c r="D2581" s="35"/>
      <c r="E2581" s="35"/>
      <c r="F2581" s="35"/>
      <c r="G2581" s="2"/>
      <c r="H2581" s="7" t="s">
        <v>10</v>
      </c>
      <c r="I2581" s="11"/>
      <c r="J2581" s="11"/>
      <c r="K2581" s="11"/>
      <c r="L2581" s="11"/>
      <c r="M2581" s="11"/>
      <c r="N2581" s="2"/>
      <c r="O2581" s="2"/>
      <c r="P2581" s="2"/>
      <c r="Q2581" s="2"/>
      <c r="R2581" s="2"/>
      <c r="S2581" s="2"/>
      <c r="T2581" s="2"/>
      <c r="U2581" s="2"/>
    </row>
    <row r="2582" spans="1:21" ht="12.75">
      <c r="A2582" s="2"/>
      <c r="B2582" s="35"/>
      <c r="C2582" s="35"/>
      <c r="D2582" s="35"/>
      <c r="E2582" s="35"/>
      <c r="F2582" s="35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</row>
    <row r="2583" spans="1:21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</row>
    <row r="2584" spans="1:21" ht="12.75">
      <c r="A2584" s="2"/>
      <c r="B2584" s="35" t="s">
        <v>46</v>
      </c>
      <c r="C2584" s="35"/>
      <c r="D2584" s="35"/>
      <c r="E2584" s="35"/>
      <c r="F2584" s="35"/>
      <c r="G2584" s="2"/>
      <c r="H2584" s="11"/>
      <c r="I2584" s="11"/>
      <c r="J2584" s="11"/>
      <c r="K2584" s="11"/>
      <c r="L2584" s="11"/>
      <c r="M2584" s="11"/>
      <c r="N2584" s="2"/>
      <c r="O2584" s="2"/>
      <c r="P2584" s="2"/>
      <c r="Q2584" s="2"/>
      <c r="R2584" s="2"/>
      <c r="S2584" s="2"/>
      <c r="T2584" s="2"/>
      <c r="U2584" s="2"/>
    </row>
    <row r="2585" spans="1:21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</row>
    <row r="2586" spans="1:21" ht="12.75">
      <c r="A2586" s="2"/>
      <c r="B2586" s="35" t="s">
        <v>51</v>
      </c>
      <c r="C2586" s="35"/>
      <c r="D2586" s="35"/>
      <c r="E2586" s="35"/>
      <c r="F2586" s="35"/>
      <c r="G2586" s="2"/>
      <c r="H2586" s="11"/>
      <c r="I2586" s="11"/>
      <c r="J2586" s="11"/>
      <c r="K2586" s="11"/>
      <c r="L2586" s="11"/>
      <c r="M2586" s="11"/>
      <c r="N2586" s="2"/>
      <c r="O2586" s="2"/>
      <c r="P2586" s="2"/>
      <c r="Q2586" s="2"/>
      <c r="R2586" s="2"/>
      <c r="S2586" s="2"/>
      <c r="T2586" s="2"/>
      <c r="U2586" s="2"/>
    </row>
    <row r="2587" spans="1:21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</row>
    <row r="2588" spans="1:21" ht="12.75">
      <c r="A2588" s="10" t="s">
        <v>225</v>
      </c>
      <c r="B2588" s="35" t="s">
        <v>226</v>
      </c>
      <c r="C2588" s="35"/>
      <c r="D2588" s="35"/>
      <c r="E2588" s="35"/>
      <c r="F2588" s="35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</row>
    <row r="2589" spans="1:21" ht="12.75">
      <c r="A2589" s="2"/>
      <c r="B2589" s="35"/>
      <c r="C2589" s="35"/>
      <c r="D2589" s="35"/>
      <c r="E2589" s="35"/>
      <c r="F2589" s="35"/>
      <c r="G2589" s="2"/>
      <c r="H2589" s="7" t="s">
        <v>10</v>
      </c>
      <c r="I2589" s="11">
        <f>I2592</f>
        <v>0</v>
      </c>
      <c r="J2589" s="11">
        <f>J2592</f>
        <v>0</v>
      </c>
      <c r="K2589" s="11">
        <f>K2592</f>
        <v>0</v>
      </c>
      <c r="L2589" s="11">
        <f>L2592</f>
        <v>0</v>
      </c>
      <c r="M2589" s="11">
        <f>M2592</f>
        <v>0</v>
      </c>
      <c r="N2589" s="2"/>
      <c r="O2589" s="2"/>
      <c r="P2589" s="2"/>
      <c r="Q2589" s="2"/>
      <c r="R2589" s="2"/>
      <c r="S2589" s="2"/>
      <c r="T2589" s="2"/>
      <c r="U2589" s="2"/>
    </row>
    <row r="2590" spans="1:21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</row>
    <row r="2591" spans="1:21" ht="12.75">
      <c r="A2591" s="10" t="s">
        <v>229</v>
      </c>
      <c r="B2591" s="35" t="s">
        <v>230</v>
      </c>
      <c r="C2591" s="35"/>
      <c r="D2591" s="35"/>
      <c r="E2591" s="35"/>
      <c r="F2591" s="35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</row>
    <row r="2592" spans="1:21" ht="12.75">
      <c r="A2592" s="2"/>
      <c r="B2592" s="35"/>
      <c r="C2592" s="35"/>
      <c r="D2592" s="35"/>
      <c r="E2592" s="35"/>
      <c r="F2592" s="35"/>
      <c r="G2592" s="2"/>
      <c r="H2592" s="7" t="s">
        <v>10</v>
      </c>
      <c r="I2592" s="11"/>
      <c r="J2592" s="11"/>
      <c r="K2592" s="11"/>
      <c r="L2592" s="11"/>
      <c r="M2592" s="11"/>
      <c r="N2592" s="2"/>
      <c r="O2592" s="2"/>
      <c r="P2592" s="2"/>
      <c r="Q2592" s="2"/>
      <c r="R2592" s="2"/>
      <c r="S2592" s="2"/>
      <c r="T2592" s="2"/>
      <c r="U2592" s="2"/>
    </row>
    <row r="2593" spans="1:21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</row>
    <row r="2594" spans="1:21" ht="12.75">
      <c r="A2594" s="2"/>
      <c r="B2594" s="35" t="s">
        <v>46</v>
      </c>
      <c r="C2594" s="35"/>
      <c r="D2594" s="35"/>
      <c r="E2594" s="35"/>
      <c r="F2594" s="35"/>
      <c r="G2594" s="2"/>
      <c r="H2594" s="11"/>
      <c r="I2594" s="11"/>
      <c r="J2594" s="11"/>
      <c r="K2594" s="11"/>
      <c r="L2594" s="11"/>
      <c r="M2594" s="11"/>
      <c r="N2594" s="2"/>
      <c r="O2594" s="2"/>
      <c r="P2594" s="2"/>
      <c r="Q2594" s="2"/>
      <c r="R2594" s="2"/>
      <c r="S2594" s="2"/>
      <c r="T2594" s="2"/>
      <c r="U2594" s="2"/>
    </row>
    <row r="2595" spans="1:21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</row>
    <row r="2596" spans="1:21" ht="12.75">
      <c r="A2596" s="2"/>
      <c r="B2596" s="35" t="s">
        <v>51</v>
      </c>
      <c r="C2596" s="35"/>
      <c r="D2596" s="35"/>
      <c r="E2596" s="35"/>
      <c r="F2596" s="35"/>
      <c r="G2596" s="2"/>
      <c r="H2596" s="11"/>
      <c r="I2596" s="11"/>
      <c r="J2596" s="11"/>
      <c r="K2596" s="11"/>
      <c r="L2596" s="11"/>
      <c r="M2596" s="11"/>
      <c r="N2596" s="2"/>
      <c r="O2596" s="2"/>
      <c r="P2596" s="2"/>
      <c r="Q2596" s="2"/>
      <c r="R2596" s="2"/>
      <c r="S2596" s="2"/>
      <c r="T2596" s="2"/>
      <c r="U2596" s="2"/>
    </row>
    <row r="2597" spans="1:21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</row>
    <row r="2598" spans="1:21" ht="12.75">
      <c r="A2598" s="2"/>
      <c r="B2598" s="35" t="s">
        <v>64</v>
      </c>
      <c r="C2598" s="35"/>
      <c r="D2598" s="35"/>
      <c r="E2598" s="35"/>
      <c r="F2598" s="35"/>
      <c r="G2598" s="2"/>
      <c r="H2598" s="11"/>
      <c r="I2598" s="11"/>
      <c r="J2598" s="11"/>
      <c r="K2598" s="11"/>
      <c r="L2598" s="11"/>
      <c r="M2598" s="11"/>
      <c r="N2598" s="2"/>
      <c r="O2598" s="2"/>
      <c r="P2598" s="2"/>
      <c r="Q2598" s="2"/>
      <c r="R2598" s="2"/>
      <c r="S2598" s="2"/>
      <c r="T2598" s="2"/>
      <c r="U2598" s="2"/>
    </row>
    <row r="2599" spans="1:21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</row>
    <row r="2600" spans="1:21" ht="12.75">
      <c r="A2600" s="2"/>
      <c r="B2600" s="35" t="s">
        <v>92</v>
      </c>
      <c r="C2600" s="35"/>
      <c r="D2600" s="35"/>
      <c r="E2600" s="35"/>
      <c r="F2600" s="35"/>
      <c r="G2600" s="2"/>
      <c r="H2600" s="11"/>
      <c r="I2600" s="11"/>
      <c r="J2600" s="11"/>
      <c r="K2600" s="11"/>
      <c r="L2600" s="11"/>
      <c r="M2600" s="11"/>
      <c r="N2600" s="2"/>
      <c r="O2600" s="2"/>
      <c r="P2600" s="2"/>
      <c r="Q2600" s="2"/>
      <c r="R2600" s="2"/>
      <c r="S2600" s="2"/>
      <c r="T2600" s="2"/>
      <c r="U2600" s="2"/>
    </row>
    <row r="2601" spans="1:21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</row>
    <row r="2602" spans="1:21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</row>
    <row r="2603" spans="1:21" ht="12.75">
      <c r="A2603" s="10" t="s">
        <v>269</v>
      </c>
      <c r="B2603" s="35" t="s">
        <v>270</v>
      </c>
      <c r="C2603" s="35"/>
      <c r="D2603" s="35"/>
      <c r="E2603" s="35"/>
      <c r="F2603" s="35"/>
      <c r="G2603" s="2"/>
      <c r="H2603" s="2"/>
      <c r="I2603" s="4"/>
      <c r="J2603" s="4"/>
      <c r="K2603" s="4"/>
      <c r="L2603" s="4"/>
      <c r="M2603" s="4"/>
      <c r="N2603" s="2"/>
      <c r="O2603" s="2"/>
      <c r="P2603" s="2"/>
      <c r="Q2603" s="2"/>
      <c r="R2603" s="2"/>
      <c r="S2603" s="2"/>
      <c r="T2603" s="2"/>
      <c r="U2603" s="2"/>
    </row>
    <row r="2604" spans="1:21" ht="12.75">
      <c r="A2604" s="10"/>
      <c r="B2604" s="35"/>
      <c r="C2604" s="35"/>
      <c r="D2604" s="35"/>
      <c r="E2604" s="35"/>
      <c r="F2604" s="35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</row>
    <row r="2605" spans="1:21" ht="12.75">
      <c r="A2605" s="2"/>
      <c r="B2605" s="35"/>
      <c r="C2605" s="35"/>
      <c r="D2605" s="35"/>
      <c r="E2605" s="35"/>
      <c r="F2605" s="35"/>
      <c r="G2605" s="2"/>
      <c r="H2605" s="7" t="s">
        <v>10</v>
      </c>
      <c r="I2605" s="11">
        <f>I2608</f>
        <v>0</v>
      </c>
      <c r="J2605" s="11">
        <f>J2608</f>
        <v>0</v>
      </c>
      <c r="K2605" s="11">
        <f>K2608</f>
        <v>0</v>
      </c>
      <c r="L2605" s="11">
        <f>L2608</f>
        <v>0</v>
      </c>
      <c r="M2605" s="11">
        <f>M2608</f>
        <v>0</v>
      </c>
      <c r="N2605" s="2"/>
      <c r="O2605" s="2"/>
      <c r="P2605" s="2"/>
      <c r="Q2605" s="2"/>
      <c r="R2605" s="2"/>
      <c r="S2605" s="2"/>
      <c r="T2605" s="2"/>
      <c r="U2605" s="2"/>
    </row>
    <row r="2606" spans="1:21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</row>
    <row r="2607" spans="1:21" ht="12.75">
      <c r="A2607" s="10" t="s">
        <v>271</v>
      </c>
      <c r="B2607" s="35" t="s">
        <v>272</v>
      </c>
      <c r="C2607" s="35"/>
      <c r="D2607" s="35"/>
      <c r="E2607" s="35"/>
      <c r="F2607" s="35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</row>
    <row r="2608" spans="1:21" ht="12.75">
      <c r="A2608" s="2"/>
      <c r="B2608" s="35"/>
      <c r="C2608" s="35"/>
      <c r="D2608" s="35"/>
      <c r="E2608" s="35"/>
      <c r="F2608" s="35"/>
      <c r="G2608" s="2"/>
      <c r="H2608" s="7" t="s">
        <v>10</v>
      </c>
      <c r="I2608" s="11">
        <f>I2611+I2622+I2635+I2645</f>
        <v>0</v>
      </c>
      <c r="J2608" s="11">
        <f>J2611+J2622+J2635+J2645</f>
        <v>0</v>
      </c>
      <c r="K2608" s="11">
        <f>K2611+K2622+K2635+K2645</f>
        <v>0</v>
      </c>
      <c r="L2608" s="11">
        <f>L2611+L2622+L2635+L2645</f>
        <v>0</v>
      </c>
      <c r="M2608" s="11">
        <f>M2611+M2622+M2635+M2645</f>
        <v>0</v>
      </c>
      <c r="N2608" s="2"/>
      <c r="O2608" s="2"/>
      <c r="P2608" s="2"/>
      <c r="Q2608" s="2"/>
      <c r="R2608" s="2"/>
      <c r="S2608" s="2"/>
      <c r="T2608" s="2"/>
      <c r="U2608" s="2"/>
    </row>
    <row r="2609" spans="1:21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</row>
    <row r="2610" spans="1:21" ht="12.75">
      <c r="A2610" s="10" t="s">
        <v>273</v>
      </c>
      <c r="B2610" s="35" t="s">
        <v>274</v>
      </c>
      <c r="C2610" s="35"/>
      <c r="D2610" s="35"/>
      <c r="E2610" s="35"/>
      <c r="F2610" s="35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</row>
    <row r="2611" spans="1:21" ht="12.75">
      <c r="A2611" s="2"/>
      <c r="B2611" s="35"/>
      <c r="C2611" s="35"/>
      <c r="D2611" s="35"/>
      <c r="E2611" s="35"/>
      <c r="F2611" s="35"/>
      <c r="G2611" s="2"/>
      <c r="H2611" s="7" t="s">
        <v>10</v>
      </c>
      <c r="I2611" s="11">
        <f>I2615</f>
        <v>0</v>
      </c>
      <c r="J2611" s="11">
        <f>J2615</f>
        <v>0</v>
      </c>
      <c r="K2611" s="11">
        <f>K2615</f>
        <v>0</v>
      </c>
      <c r="L2611" s="11">
        <f>L2615</f>
        <v>0</v>
      </c>
      <c r="M2611" s="11">
        <f>M2615</f>
        <v>0</v>
      </c>
      <c r="N2611" s="2"/>
      <c r="O2611" s="2"/>
      <c r="P2611" s="2"/>
      <c r="Q2611" s="2"/>
      <c r="R2611" s="2"/>
      <c r="S2611" s="2"/>
      <c r="T2611" s="2"/>
      <c r="U2611" s="2"/>
    </row>
    <row r="2612" spans="1:21" ht="12.75">
      <c r="A2612" s="2"/>
      <c r="B2612" s="35"/>
      <c r="C2612" s="35"/>
      <c r="D2612" s="35"/>
      <c r="E2612" s="35"/>
      <c r="F2612" s="35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</row>
    <row r="2613" spans="1:21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</row>
    <row r="2614" spans="1:21" ht="12.75">
      <c r="A2614" s="10" t="s">
        <v>816</v>
      </c>
      <c r="B2614" s="35" t="s">
        <v>817</v>
      </c>
      <c r="C2614" s="35"/>
      <c r="D2614" s="35"/>
      <c r="E2614" s="35"/>
      <c r="F2614" s="35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</row>
    <row r="2615" spans="1:21" ht="12.75">
      <c r="A2615" s="2"/>
      <c r="B2615" s="35"/>
      <c r="C2615" s="35"/>
      <c r="D2615" s="35"/>
      <c r="E2615" s="35"/>
      <c r="F2615" s="35"/>
      <c r="G2615" s="2"/>
      <c r="H2615" s="7" t="s">
        <v>10</v>
      </c>
      <c r="I2615" s="11"/>
      <c r="J2615" s="11"/>
      <c r="K2615" s="11"/>
      <c r="L2615" s="11"/>
      <c r="M2615" s="11"/>
      <c r="N2615" s="2"/>
      <c r="O2615" s="2"/>
      <c r="P2615" s="2"/>
      <c r="Q2615" s="2"/>
      <c r="R2615" s="2"/>
      <c r="S2615" s="2"/>
      <c r="T2615" s="2"/>
      <c r="U2615" s="2"/>
    </row>
    <row r="2616" spans="1:21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</row>
    <row r="2617" spans="1:21" ht="12.75">
      <c r="A2617" s="2"/>
      <c r="B2617" s="35" t="s">
        <v>46</v>
      </c>
      <c r="C2617" s="35"/>
      <c r="D2617" s="35"/>
      <c r="E2617" s="35"/>
      <c r="F2617" s="35"/>
      <c r="G2617" s="2"/>
      <c r="H2617" s="11"/>
      <c r="I2617" s="11"/>
      <c r="J2617" s="11"/>
      <c r="K2617" s="11"/>
      <c r="L2617" s="11"/>
      <c r="M2617" s="11"/>
      <c r="N2617" s="2"/>
      <c r="O2617" s="2"/>
      <c r="P2617" s="2"/>
      <c r="Q2617" s="2"/>
      <c r="R2617" s="2"/>
      <c r="S2617" s="2"/>
      <c r="T2617" s="2"/>
      <c r="U2617" s="2"/>
    </row>
    <row r="2618" spans="1:21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</row>
    <row r="2619" spans="1:21" ht="12.75">
      <c r="A2619" s="2"/>
      <c r="B2619" s="35" t="s">
        <v>51</v>
      </c>
      <c r="C2619" s="35"/>
      <c r="D2619" s="35"/>
      <c r="E2619" s="35"/>
      <c r="F2619" s="35"/>
      <c r="G2619" s="2"/>
      <c r="H2619" s="11"/>
      <c r="I2619" s="11"/>
      <c r="J2619" s="11"/>
      <c r="K2619" s="11"/>
      <c r="L2619" s="11"/>
      <c r="M2619" s="11"/>
      <c r="N2619" s="2"/>
      <c r="O2619" s="2"/>
      <c r="P2619" s="2"/>
      <c r="Q2619" s="2"/>
      <c r="R2619" s="2"/>
      <c r="S2619" s="2"/>
      <c r="T2619" s="2"/>
      <c r="U2619" s="2"/>
    </row>
    <row r="2620" spans="1:21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</row>
    <row r="2621" spans="1:21" ht="12.75">
      <c r="A2621" s="10" t="s">
        <v>275</v>
      </c>
      <c r="B2621" s="35" t="s">
        <v>276</v>
      </c>
      <c r="C2621" s="35"/>
      <c r="D2621" s="35"/>
      <c r="E2621" s="35"/>
      <c r="F2621" s="35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</row>
    <row r="2622" spans="1:21" ht="12.75">
      <c r="A2622" s="2"/>
      <c r="B2622" s="35"/>
      <c r="C2622" s="35"/>
      <c r="D2622" s="35"/>
      <c r="E2622" s="35"/>
      <c r="F2622" s="35"/>
      <c r="G2622" s="2"/>
      <c r="H2622" s="7" t="s">
        <v>10</v>
      </c>
      <c r="I2622" s="11">
        <f>I2627</f>
        <v>0</v>
      </c>
      <c r="J2622" s="11">
        <f>J2627</f>
        <v>0</v>
      </c>
      <c r="K2622" s="11">
        <f>K2627</f>
        <v>0</v>
      </c>
      <c r="L2622" s="11">
        <f>L2627</f>
        <v>0</v>
      </c>
      <c r="M2622" s="11">
        <f>M2627</f>
        <v>0</v>
      </c>
      <c r="N2622" s="2"/>
      <c r="O2622" s="2"/>
      <c r="P2622" s="2"/>
      <c r="Q2622" s="2"/>
      <c r="R2622" s="2"/>
      <c r="S2622" s="2"/>
      <c r="T2622" s="2"/>
      <c r="U2622" s="2"/>
    </row>
    <row r="2623" spans="1:21" ht="12.75">
      <c r="A2623" s="2"/>
      <c r="B2623" s="35"/>
      <c r="C2623" s="35"/>
      <c r="D2623" s="35"/>
      <c r="E2623" s="35"/>
      <c r="F2623" s="35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</row>
    <row r="2624" spans="1:21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</row>
    <row r="2625" spans="1:21" ht="12.75">
      <c r="A2625" s="10" t="s">
        <v>818</v>
      </c>
      <c r="B2625" s="35" t="s">
        <v>819</v>
      </c>
      <c r="C2625" s="35"/>
      <c r="D2625" s="35"/>
      <c r="E2625" s="35"/>
      <c r="F2625" s="35"/>
      <c r="G2625" s="2"/>
      <c r="H2625" s="2"/>
      <c r="I2625" s="4"/>
      <c r="J2625" s="4"/>
      <c r="K2625" s="4"/>
      <c r="L2625" s="4"/>
      <c r="M2625" s="4"/>
      <c r="N2625" s="2"/>
      <c r="O2625" s="2"/>
      <c r="P2625" s="2"/>
      <c r="Q2625" s="2"/>
      <c r="R2625" s="2"/>
      <c r="S2625" s="2"/>
      <c r="T2625" s="2"/>
      <c r="U2625" s="2"/>
    </row>
    <row r="2626" spans="1:21" ht="12.75">
      <c r="A2626" s="10"/>
      <c r="B2626" s="35"/>
      <c r="C2626" s="35"/>
      <c r="D2626" s="35"/>
      <c r="E2626" s="35"/>
      <c r="F2626" s="35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</row>
    <row r="2627" spans="1:21" ht="12.75">
      <c r="A2627" s="2"/>
      <c r="B2627" s="35"/>
      <c r="C2627" s="35"/>
      <c r="D2627" s="35"/>
      <c r="E2627" s="35"/>
      <c r="F2627" s="35"/>
      <c r="G2627" s="2"/>
      <c r="H2627" s="7" t="s">
        <v>10</v>
      </c>
      <c r="I2627" s="11"/>
      <c r="J2627" s="11"/>
      <c r="K2627" s="11"/>
      <c r="L2627" s="11"/>
      <c r="M2627" s="11"/>
      <c r="N2627" s="2"/>
      <c r="O2627" s="2"/>
      <c r="P2627" s="2"/>
      <c r="Q2627" s="2"/>
      <c r="R2627" s="2"/>
      <c r="S2627" s="2"/>
      <c r="T2627" s="2"/>
      <c r="U2627" s="2"/>
    </row>
    <row r="2628" spans="1:21" ht="12.75">
      <c r="A2628" s="2"/>
      <c r="B2628" s="35"/>
      <c r="C2628" s="35"/>
      <c r="D2628" s="35"/>
      <c r="E2628" s="35"/>
      <c r="F2628" s="35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</row>
    <row r="2629" spans="1:21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</row>
    <row r="2630" spans="1:21" ht="12.75">
      <c r="A2630" s="2"/>
      <c r="B2630" s="35" t="s">
        <v>46</v>
      </c>
      <c r="C2630" s="35"/>
      <c r="D2630" s="35"/>
      <c r="E2630" s="35"/>
      <c r="F2630" s="35"/>
      <c r="G2630" s="2"/>
      <c r="H2630" s="11"/>
      <c r="I2630" s="11"/>
      <c r="J2630" s="11"/>
      <c r="K2630" s="11"/>
      <c r="L2630" s="11"/>
      <c r="M2630" s="11"/>
      <c r="N2630" s="2"/>
      <c r="O2630" s="2"/>
      <c r="P2630" s="2"/>
      <c r="Q2630" s="2"/>
      <c r="R2630" s="2"/>
      <c r="S2630" s="2"/>
      <c r="T2630" s="2"/>
      <c r="U2630" s="2"/>
    </row>
    <row r="2631" spans="1:21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</row>
    <row r="2632" spans="1:21" ht="12.75">
      <c r="A2632" s="2"/>
      <c r="B2632" s="35" t="s">
        <v>51</v>
      </c>
      <c r="C2632" s="35"/>
      <c r="D2632" s="35"/>
      <c r="E2632" s="35"/>
      <c r="F2632" s="35"/>
      <c r="G2632" s="2"/>
      <c r="H2632" s="11"/>
      <c r="I2632" s="11"/>
      <c r="J2632" s="11"/>
      <c r="K2632" s="11"/>
      <c r="L2632" s="11"/>
      <c r="M2632" s="11"/>
      <c r="N2632" s="2"/>
      <c r="O2632" s="2"/>
      <c r="P2632" s="2"/>
      <c r="Q2632" s="2"/>
      <c r="R2632" s="2"/>
      <c r="S2632" s="2"/>
      <c r="T2632" s="2"/>
      <c r="U2632" s="2"/>
    </row>
    <row r="2633" spans="1:21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</row>
    <row r="2634" spans="1:21" ht="12.75" customHeight="1">
      <c r="A2634" s="10" t="s">
        <v>279</v>
      </c>
      <c r="B2634" s="35" t="s">
        <v>280</v>
      </c>
      <c r="C2634" s="35"/>
      <c r="D2634" s="35"/>
      <c r="E2634" s="35"/>
      <c r="F2634" s="35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</row>
    <row r="2635" spans="1:21" ht="12.75">
      <c r="A2635" s="2"/>
      <c r="B2635" s="35"/>
      <c r="C2635" s="35"/>
      <c r="D2635" s="35"/>
      <c r="E2635" s="35"/>
      <c r="F2635" s="35"/>
      <c r="G2635" s="2"/>
      <c r="H2635" s="7" t="s">
        <v>10</v>
      </c>
      <c r="I2635" s="11">
        <f>I2638</f>
        <v>0</v>
      </c>
      <c r="J2635" s="11">
        <f>J2638</f>
        <v>0</v>
      </c>
      <c r="K2635" s="11">
        <f>K2638</f>
        <v>0</v>
      </c>
      <c r="L2635" s="11">
        <f>L2638</f>
        <v>0</v>
      </c>
      <c r="M2635" s="11">
        <f>M2638</f>
        <v>0</v>
      </c>
      <c r="N2635" s="2"/>
      <c r="O2635" s="2"/>
      <c r="P2635" s="2"/>
      <c r="Q2635" s="2"/>
      <c r="R2635" s="2"/>
      <c r="S2635" s="2"/>
      <c r="T2635" s="2"/>
      <c r="U2635" s="2"/>
    </row>
    <row r="2636" spans="1:21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</row>
    <row r="2637" spans="1:21" ht="12.75">
      <c r="A2637" s="10" t="s">
        <v>820</v>
      </c>
      <c r="B2637" s="35" t="s">
        <v>821</v>
      </c>
      <c r="C2637" s="35"/>
      <c r="D2637" s="35"/>
      <c r="E2637" s="35"/>
      <c r="F2637" s="35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</row>
    <row r="2638" spans="1:21" ht="12.75">
      <c r="A2638" s="2"/>
      <c r="B2638" s="35"/>
      <c r="C2638" s="35"/>
      <c r="D2638" s="35"/>
      <c r="E2638" s="35"/>
      <c r="F2638" s="35"/>
      <c r="G2638" s="2"/>
      <c r="H2638" s="7" t="s">
        <v>10</v>
      </c>
      <c r="I2638" s="11"/>
      <c r="J2638" s="11"/>
      <c r="K2638" s="11"/>
      <c r="L2638" s="11"/>
      <c r="M2638" s="11"/>
      <c r="N2638" s="2"/>
      <c r="O2638" s="2"/>
      <c r="P2638" s="2"/>
      <c r="Q2638" s="2"/>
      <c r="R2638" s="2"/>
      <c r="S2638" s="2"/>
      <c r="T2638" s="2"/>
      <c r="U2638" s="2"/>
    </row>
    <row r="2639" spans="1:21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</row>
    <row r="2640" spans="1:21" ht="12.75">
      <c r="A2640" s="2"/>
      <c r="B2640" s="35" t="s">
        <v>46</v>
      </c>
      <c r="C2640" s="35"/>
      <c r="D2640" s="35"/>
      <c r="E2640" s="35"/>
      <c r="F2640" s="35"/>
      <c r="G2640" s="2"/>
      <c r="H2640" s="11"/>
      <c r="I2640" s="11"/>
      <c r="J2640" s="11"/>
      <c r="K2640" s="11"/>
      <c r="L2640" s="11"/>
      <c r="M2640" s="11"/>
      <c r="N2640" s="2"/>
      <c r="O2640" s="2"/>
      <c r="P2640" s="2"/>
      <c r="Q2640" s="2"/>
      <c r="R2640" s="2"/>
      <c r="S2640" s="2"/>
      <c r="T2640" s="2"/>
      <c r="U2640" s="2"/>
    </row>
    <row r="2641" spans="1:21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</row>
    <row r="2642" spans="1:21" ht="12.75">
      <c r="A2642" s="2"/>
      <c r="B2642" s="35" t="s">
        <v>51</v>
      </c>
      <c r="C2642" s="35"/>
      <c r="D2642" s="35"/>
      <c r="E2642" s="35"/>
      <c r="F2642" s="35"/>
      <c r="G2642" s="2"/>
      <c r="H2642" s="11"/>
      <c r="I2642" s="11"/>
      <c r="J2642" s="11"/>
      <c r="K2642" s="11"/>
      <c r="L2642" s="11"/>
      <c r="M2642" s="11"/>
      <c r="N2642" s="2"/>
      <c r="O2642" s="2"/>
      <c r="P2642" s="2"/>
      <c r="Q2642" s="2"/>
      <c r="R2642" s="2"/>
      <c r="S2642" s="2"/>
      <c r="T2642" s="2"/>
      <c r="U2642" s="2"/>
    </row>
    <row r="2643" spans="1:21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</row>
    <row r="2644" spans="1:21" ht="12.75">
      <c r="A2644" s="10" t="s">
        <v>281</v>
      </c>
      <c r="B2644" s="35" t="s">
        <v>282</v>
      </c>
      <c r="C2644" s="35"/>
      <c r="D2644" s="35"/>
      <c r="E2644" s="35"/>
      <c r="F2644" s="35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</row>
    <row r="2645" spans="1:21" ht="12.75">
      <c r="A2645" s="2"/>
      <c r="B2645" s="35"/>
      <c r="C2645" s="35"/>
      <c r="D2645" s="35"/>
      <c r="E2645" s="35"/>
      <c r="F2645" s="35"/>
      <c r="G2645" s="2"/>
      <c r="H2645" s="7" t="s">
        <v>10</v>
      </c>
      <c r="I2645" s="11">
        <f>I2648+I2650+I2653+I2655+I2657</f>
        <v>0</v>
      </c>
      <c r="J2645" s="11">
        <f>J2648+J2650+J2653+J2655+J2657</f>
        <v>0</v>
      </c>
      <c r="K2645" s="11">
        <f>K2648+K2650+K2653+K2655+K2657</f>
        <v>0</v>
      </c>
      <c r="L2645" s="11">
        <f>L2648+L2650+L2653+L2655+L2657</f>
        <v>0</v>
      </c>
      <c r="M2645" s="11">
        <f>M2648+M2650+M2653+M2655+M2657</f>
        <v>0</v>
      </c>
      <c r="N2645" s="2"/>
      <c r="O2645" s="2"/>
      <c r="P2645" s="2"/>
      <c r="Q2645" s="2"/>
      <c r="R2645" s="2"/>
      <c r="S2645" s="2"/>
      <c r="T2645" s="2"/>
      <c r="U2645" s="2"/>
    </row>
    <row r="2646" spans="1:21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</row>
    <row r="2647" spans="1:21" ht="12.75">
      <c r="A2647" s="10" t="s">
        <v>283</v>
      </c>
      <c r="B2647" s="35" t="s">
        <v>284</v>
      </c>
      <c r="C2647" s="35"/>
      <c r="D2647" s="35"/>
      <c r="E2647" s="35"/>
      <c r="F2647" s="35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</row>
    <row r="2648" spans="1:21" ht="12.75">
      <c r="A2648" s="2"/>
      <c r="B2648" s="35"/>
      <c r="C2648" s="35"/>
      <c r="D2648" s="35"/>
      <c r="E2648" s="35"/>
      <c r="F2648" s="35"/>
      <c r="G2648" s="2"/>
      <c r="H2648" s="7" t="s">
        <v>10</v>
      </c>
      <c r="I2648" s="11"/>
      <c r="J2648" s="11"/>
      <c r="K2648" s="11"/>
      <c r="L2648" s="11"/>
      <c r="M2648" s="11"/>
      <c r="N2648" s="2"/>
      <c r="O2648" s="2"/>
      <c r="P2648" s="2"/>
      <c r="Q2648" s="2"/>
      <c r="R2648" s="2"/>
      <c r="S2648" s="2"/>
      <c r="T2648" s="2"/>
      <c r="U2648" s="2"/>
    </row>
    <row r="2649" spans="1:21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</row>
    <row r="2650" spans="1:21" ht="12.75" customHeight="1">
      <c r="A2650" s="2"/>
      <c r="B2650" s="35" t="s">
        <v>46</v>
      </c>
      <c r="C2650" s="35"/>
      <c r="D2650" s="35"/>
      <c r="E2650" s="35"/>
      <c r="F2650" s="35"/>
      <c r="G2650" s="2"/>
      <c r="H2650" s="11"/>
      <c r="I2650" s="19"/>
      <c r="J2650" s="19"/>
      <c r="K2650" s="19"/>
      <c r="L2650" s="19"/>
      <c r="M2650" s="19"/>
      <c r="N2650" s="2"/>
      <c r="O2650" s="2"/>
      <c r="P2650" s="2"/>
      <c r="Q2650" s="2"/>
      <c r="R2650" s="2"/>
      <c r="S2650" s="2"/>
      <c r="T2650" s="2"/>
      <c r="U2650" s="2"/>
    </row>
    <row r="2651" spans="1:21" ht="12.75">
      <c r="A2651" s="2"/>
      <c r="B2651" s="10"/>
      <c r="C2651" s="10"/>
      <c r="D2651" s="10"/>
      <c r="E2651" s="10"/>
      <c r="F2651" s="10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</row>
    <row r="2652" spans="1:21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</row>
    <row r="2653" spans="1:21" ht="12.75">
      <c r="A2653" s="2"/>
      <c r="B2653" s="35" t="s">
        <v>51</v>
      </c>
      <c r="C2653" s="35"/>
      <c r="D2653" s="35"/>
      <c r="E2653" s="35"/>
      <c r="F2653" s="35"/>
      <c r="G2653" s="2"/>
      <c r="H2653" s="11"/>
      <c r="I2653" s="11"/>
      <c r="J2653" s="11"/>
      <c r="K2653" s="11"/>
      <c r="L2653" s="11"/>
      <c r="M2653" s="11"/>
      <c r="N2653" s="2"/>
      <c r="O2653" s="2"/>
      <c r="P2653" s="2"/>
      <c r="Q2653" s="2"/>
      <c r="R2653" s="2"/>
      <c r="S2653" s="2"/>
      <c r="T2653" s="2"/>
      <c r="U2653" s="2"/>
    </row>
    <row r="2654" spans="1:21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</row>
    <row r="2655" spans="1:21" ht="12.75">
      <c r="A2655" s="2"/>
      <c r="B2655" s="35" t="s">
        <v>64</v>
      </c>
      <c r="C2655" s="35"/>
      <c r="D2655" s="35"/>
      <c r="E2655" s="35"/>
      <c r="F2655" s="35"/>
      <c r="G2655" s="2"/>
      <c r="H2655" s="11"/>
      <c r="I2655" s="11"/>
      <c r="J2655" s="11"/>
      <c r="K2655" s="11"/>
      <c r="L2655" s="11"/>
      <c r="M2655" s="11"/>
      <c r="N2655" s="2"/>
      <c r="O2655" s="2"/>
      <c r="P2655" s="2"/>
      <c r="Q2655" s="2"/>
      <c r="R2655" s="2"/>
      <c r="S2655" s="2"/>
      <c r="T2655" s="2"/>
      <c r="U2655" s="2"/>
    </row>
    <row r="2656" spans="1:21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</row>
    <row r="2657" spans="1:21" ht="12.75">
      <c r="A2657" s="2"/>
      <c r="B2657" s="35" t="s">
        <v>92</v>
      </c>
      <c r="C2657" s="35"/>
      <c r="D2657" s="35"/>
      <c r="E2657" s="35"/>
      <c r="F2657" s="35"/>
      <c r="G2657" s="2"/>
      <c r="H2657" s="11"/>
      <c r="I2657" s="11"/>
      <c r="J2657" s="11"/>
      <c r="K2657" s="11"/>
      <c r="L2657" s="11"/>
      <c r="M2657" s="11"/>
      <c r="N2657" s="2"/>
      <c r="O2657" s="2"/>
      <c r="P2657" s="2"/>
      <c r="Q2657" s="2"/>
      <c r="R2657" s="2"/>
      <c r="S2657" s="2"/>
      <c r="T2657" s="2"/>
      <c r="U2657" s="2"/>
    </row>
    <row r="2658" spans="1:21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</row>
    <row r="2659" spans="1:21" ht="12.75">
      <c r="A2659" s="10" t="s">
        <v>287</v>
      </c>
      <c r="B2659" s="35" t="s">
        <v>288</v>
      </c>
      <c r="C2659" s="35"/>
      <c r="D2659" s="35"/>
      <c r="E2659" s="35"/>
      <c r="F2659" s="35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</row>
    <row r="2660" spans="1:21" ht="12.75">
      <c r="A2660" s="2"/>
      <c r="B2660" s="35"/>
      <c r="C2660" s="35"/>
      <c r="D2660" s="35"/>
      <c r="E2660" s="35"/>
      <c r="F2660" s="35"/>
      <c r="G2660" s="2"/>
      <c r="H2660" s="7" t="s">
        <v>10</v>
      </c>
      <c r="I2660" s="11">
        <f>I2664</f>
        <v>574.7</v>
      </c>
      <c r="J2660" s="11">
        <f>J2664</f>
        <v>626</v>
      </c>
      <c r="K2660" s="11">
        <f>K2664</f>
        <v>678</v>
      </c>
      <c r="L2660" s="11">
        <f>L2664</f>
        <v>730</v>
      </c>
      <c r="M2660" s="11">
        <f>M2664</f>
        <v>738</v>
      </c>
      <c r="N2660" s="2"/>
      <c r="O2660" s="2"/>
      <c r="P2660" s="2"/>
      <c r="Q2660" s="2"/>
      <c r="R2660" s="2"/>
      <c r="S2660" s="2"/>
      <c r="T2660" s="2"/>
      <c r="U2660" s="2"/>
    </row>
    <row r="2661" spans="1:21" ht="12.75">
      <c r="A2661" s="2"/>
      <c r="B2661" s="35"/>
      <c r="C2661" s="35"/>
      <c r="D2661" s="35"/>
      <c r="E2661" s="35"/>
      <c r="F2661" s="35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</row>
    <row r="2662" spans="1:21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</row>
    <row r="2663" spans="1:21" ht="12.75">
      <c r="A2663" s="10" t="s">
        <v>309</v>
      </c>
      <c r="B2663" s="35" t="s">
        <v>310</v>
      </c>
      <c r="C2663" s="35"/>
      <c r="D2663" s="35"/>
      <c r="E2663" s="35"/>
      <c r="F2663" s="35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</row>
    <row r="2664" spans="1:21" ht="12.75">
      <c r="A2664" s="2"/>
      <c r="B2664" s="35"/>
      <c r="C2664" s="35"/>
      <c r="D2664" s="35"/>
      <c r="E2664" s="35"/>
      <c r="F2664" s="35"/>
      <c r="G2664" s="2"/>
      <c r="H2664" s="7" t="s">
        <v>10</v>
      </c>
      <c r="I2664" s="11">
        <f>I2668+I2694+I2725</f>
        <v>574.7</v>
      </c>
      <c r="J2664" s="11">
        <f>J2668+J2694+J2725</f>
        <v>626</v>
      </c>
      <c r="K2664" s="11">
        <f>K2668+K2694+K2725</f>
        <v>678</v>
      </c>
      <c r="L2664" s="11">
        <f>L2668+L2694+L2725</f>
        <v>730</v>
      </c>
      <c r="M2664" s="11">
        <f>M2668+M2694+M2725</f>
        <v>738</v>
      </c>
      <c r="N2664" s="2"/>
      <c r="O2664" s="2"/>
      <c r="P2664" s="2"/>
      <c r="Q2664" s="2"/>
      <c r="R2664" s="2"/>
      <c r="S2664" s="2"/>
      <c r="T2664" s="2"/>
      <c r="U2664" s="2"/>
    </row>
    <row r="2665" spans="1:21" ht="12.75">
      <c r="A2665" s="2"/>
      <c r="B2665" s="35"/>
      <c r="C2665" s="35"/>
      <c r="D2665" s="35"/>
      <c r="E2665" s="35"/>
      <c r="F2665" s="35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</row>
    <row r="2666" spans="1:21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</row>
    <row r="2667" spans="1:21" ht="12.75">
      <c r="A2667" s="10" t="s">
        <v>311</v>
      </c>
      <c r="B2667" s="35" t="s">
        <v>312</v>
      </c>
      <c r="C2667" s="35"/>
      <c r="D2667" s="35"/>
      <c r="E2667" s="35"/>
      <c r="F2667" s="35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</row>
    <row r="2668" spans="1:21" ht="12.75">
      <c r="A2668" s="2"/>
      <c r="B2668" s="35"/>
      <c r="C2668" s="35"/>
      <c r="D2668" s="35"/>
      <c r="E2668" s="35"/>
      <c r="F2668" s="35"/>
      <c r="G2668" s="2"/>
      <c r="H2668" s="7" t="s">
        <v>10</v>
      </c>
      <c r="I2668" s="11">
        <f>I2673+I2678+I2684</f>
        <v>574.7</v>
      </c>
      <c r="J2668" s="11">
        <f>J2673+J2678+J2684</f>
        <v>626</v>
      </c>
      <c r="K2668" s="11">
        <f>K2673+K2678+K2684</f>
        <v>678</v>
      </c>
      <c r="L2668" s="11">
        <f>L2673+L2678+L2684</f>
        <v>730</v>
      </c>
      <c r="M2668" s="11">
        <f>M2673+M2678+M2684</f>
        <v>738</v>
      </c>
      <c r="N2668" s="2"/>
      <c r="O2668" s="2"/>
      <c r="P2668" s="2"/>
      <c r="Q2668" s="2"/>
      <c r="R2668" s="2"/>
      <c r="S2668" s="2"/>
      <c r="T2668" s="2"/>
      <c r="U2668" s="2"/>
    </row>
    <row r="2669" spans="1:21" ht="12.75">
      <c r="A2669" s="2"/>
      <c r="B2669" s="35"/>
      <c r="C2669" s="35"/>
      <c r="D2669" s="35"/>
      <c r="E2669" s="35"/>
      <c r="F2669" s="35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</row>
    <row r="2670" spans="1:21" ht="12.75">
      <c r="A2670" s="2"/>
      <c r="B2670" s="35"/>
      <c r="C2670" s="35"/>
      <c r="D2670" s="35"/>
      <c r="E2670" s="35"/>
      <c r="F2670" s="35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</row>
    <row r="2671" spans="1:21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</row>
    <row r="2672" spans="1:21" ht="12.75">
      <c r="A2672" s="10" t="s">
        <v>313</v>
      </c>
      <c r="B2672" s="35" t="s">
        <v>314</v>
      </c>
      <c r="C2672" s="35"/>
      <c r="D2672" s="35"/>
      <c r="E2672" s="35"/>
      <c r="F2672" s="35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</row>
    <row r="2673" spans="1:21" ht="12.75">
      <c r="A2673" s="2"/>
      <c r="B2673" s="35"/>
      <c r="C2673" s="35"/>
      <c r="D2673" s="35"/>
      <c r="E2673" s="35"/>
      <c r="F2673" s="35"/>
      <c r="G2673" s="2"/>
      <c r="H2673" s="7" t="s">
        <v>10</v>
      </c>
      <c r="I2673" s="11"/>
      <c r="J2673" s="11"/>
      <c r="K2673" s="11"/>
      <c r="L2673" s="11"/>
      <c r="M2673" s="11"/>
      <c r="N2673" s="2"/>
      <c r="O2673" s="2"/>
      <c r="P2673" s="2"/>
      <c r="Q2673" s="2"/>
      <c r="R2673" s="2"/>
      <c r="S2673" s="2"/>
      <c r="T2673" s="2"/>
      <c r="U2673" s="2"/>
    </row>
    <row r="2674" spans="1:21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</row>
    <row r="2675" spans="1:21" ht="12.75">
      <c r="A2675" s="2"/>
      <c r="B2675" s="35" t="s">
        <v>46</v>
      </c>
      <c r="C2675" s="35"/>
      <c r="D2675" s="35"/>
      <c r="E2675" s="35"/>
      <c r="F2675" s="35"/>
      <c r="G2675" s="2"/>
      <c r="H2675" s="11"/>
      <c r="I2675" s="11"/>
      <c r="J2675" s="11"/>
      <c r="K2675" s="11"/>
      <c r="L2675" s="11"/>
      <c r="M2675" s="11"/>
      <c r="N2675" s="2"/>
      <c r="O2675" s="2"/>
      <c r="P2675" s="2"/>
      <c r="Q2675" s="2"/>
      <c r="R2675" s="2"/>
      <c r="S2675" s="2"/>
      <c r="T2675" s="2"/>
      <c r="U2675" s="2"/>
    </row>
    <row r="2676" spans="1:21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</row>
    <row r="2677" spans="1:21" ht="12.75">
      <c r="A2677" s="10" t="s">
        <v>315</v>
      </c>
      <c r="B2677" s="35" t="s">
        <v>316</v>
      </c>
      <c r="C2677" s="35"/>
      <c r="D2677" s="35"/>
      <c r="E2677" s="35"/>
      <c r="F2677" s="35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</row>
    <row r="2678" spans="1:21" ht="12.75">
      <c r="A2678" s="2"/>
      <c r="B2678" s="35"/>
      <c r="C2678" s="35"/>
      <c r="D2678" s="35"/>
      <c r="E2678" s="35"/>
      <c r="F2678" s="35"/>
      <c r="G2678" s="2"/>
      <c r="H2678" s="7" t="s">
        <v>10</v>
      </c>
      <c r="I2678" s="11">
        <v>574.7</v>
      </c>
      <c r="J2678" s="11">
        <v>626</v>
      </c>
      <c r="K2678" s="11">
        <v>678</v>
      </c>
      <c r="L2678" s="11">
        <v>730</v>
      </c>
      <c r="M2678" s="11">
        <v>738</v>
      </c>
      <c r="N2678" s="2"/>
      <c r="O2678" s="2"/>
      <c r="P2678" s="2"/>
      <c r="Q2678" s="2"/>
      <c r="R2678" s="2"/>
      <c r="S2678" s="2"/>
      <c r="T2678" s="2"/>
      <c r="U2678" s="2"/>
    </row>
    <row r="2679" spans="1:21" ht="12.75">
      <c r="A2679" s="2"/>
      <c r="B2679" s="35"/>
      <c r="C2679" s="35"/>
      <c r="D2679" s="35"/>
      <c r="E2679" s="35"/>
      <c r="F2679" s="35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</row>
    <row r="2680" spans="1:21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</row>
    <row r="2681" spans="1:21" ht="12.75">
      <c r="A2681" s="2"/>
      <c r="B2681" s="35" t="s">
        <v>46</v>
      </c>
      <c r="C2681" s="35"/>
      <c r="D2681" s="35"/>
      <c r="E2681" s="35"/>
      <c r="F2681" s="35"/>
      <c r="G2681" s="2"/>
      <c r="H2681" s="11"/>
      <c r="I2681" s="11"/>
      <c r="J2681" s="11"/>
      <c r="K2681" s="11"/>
      <c r="L2681" s="11"/>
      <c r="M2681" s="11"/>
      <c r="N2681" s="2"/>
      <c r="O2681" s="2"/>
      <c r="P2681" s="2"/>
      <c r="Q2681" s="2"/>
      <c r="R2681" s="2"/>
      <c r="S2681" s="2"/>
      <c r="T2681" s="2"/>
      <c r="U2681" s="2"/>
    </row>
    <row r="2682" spans="1:21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</row>
    <row r="2683" spans="1:21" ht="12.75">
      <c r="A2683" s="10" t="s">
        <v>319</v>
      </c>
      <c r="B2683" s="35" t="s">
        <v>320</v>
      </c>
      <c r="C2683" s="35"/>
      <c r="D2683" s="35"/>
      <c r="E2683" s="35"/>
      <c r="F2683" s="35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</row>
    <row r="2684" spans="1:21" ht="12.75">
      <c r="A2684" s="2"/>
      <c r="B2684" s="35"/>
      <c r="C2684" s="35"/>
      <c r="D2684" s="35"/>
      <c r="E2684" s="35"/>
      <c r="F2684" s="35"/>
      <c r="G2684" s="2"/>
      <c r="H2684" s="7" t="s">
        <v>10</v>
      </c>
      <c r="I2684" s="11"/>
      <c r="J2684" s="11"/>
      <c r="K2684" s="11"/>
      <c r="L2684" s="11"/>
      <c r="M2684" s="11"/>
      <c r="N2684" s="2"/>
      <c r="O2684" s="2"/>
      <c r="P2684" s="2"/>
      <c r="Q2684" s="2"/>
      <c r="R2684" s="2"/>
      <c r="S2684" s="2"/>
      <c r="T2684" s="2"/>
      <c r="U2684" s="2"/>
    </row>
    <row r="2685" spans="1:21" ht="12.75">
      <c r="A2685" s="2"/>
      <c r="B2685" s="35"/>
      <c r="C2685" s="35"/>
      <c r="D2685" s="35"/>
      <c r="E2685" s="35"/>
      <c r="F2685" s="35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</row>
    <row r="2686" spans="1:21" ht="12.75">
      <c r="A2686" s="2"/>
      <c r="B2686" s="35"/>
      <c r="C2686" s="35"/>
      <c r="D2686" s="35"/>
      <c r="E2686" s="35"/>
      <c r="F2686" s="35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</row>
    <row r="2687" spans="1:21" ht="12.75">
      <c r="A2687" s="2"/>
      <c r="B2687" s="35"/>
      <c r="C2687" s="35"/>
      <c r="D2687" s="35"/>
      <c r="E2687" s="35"/>
      <c r="F2687" s="35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</row>
    <row r="2688" spans="1:21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</row>
    <row r="2689" spans="1:21" ht="12.75">
      <c r="A2689" s="2"/>
      <c r="B2689" s="35" t="s">
        <v>46</v>
      </c>
      <c r="C2689" s="35"/>
      <c r="D2689" s="35"/>
      <c r="E2689" s="35"/>
      <c r="F2689" s="35"/>
      <c r="G2689" s="2"/>
      <c r="H2689" s="11"/>
      <c r="I2689" s="11"/>
      <c r="J2689" s="11"/>
      <c r="K2689" s="11"/>
      <c r="L2689" s="11"/>
      <c r="M2689" s="11"/>
      <c r="N2689" s="2"/>
      <c r="O2689" s="2"/>
      <c r="P2689" s="2"/>
      <c r="Q2689" s="2"/>
      <c r="R2689" s="2"/>
      <c r="S2689" s="2"/>
      <c r="T2689" s="2"/>
      <c r="U2689" s="2"/>
    </row>
    <row r="2690" spans="1:21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</row>
    <row r="2691" spans="1:21" ht="12.75">
      <c r="A2691" s="2"/>
      <c r="B2691" s="35" t="s">
        <v>51</v>
      </c>
      <c r="C2691" s="35"/>
      <c r="D2691" s="35"/>
      <c r="E2691" s="35"/>
      <c r="F2691" s="35"/>
      <c r="G2691" s="2"/>
      <c r="H2691" s="11"/>
      <c r="I2691" s="11"/>
      <c r="J2691" s="11"/>
      <c r="K2691" s="11"/>
      <c r="L2691" s="11"/>
      <c r="M2691" s="11"/>
      <c r="N2691" s="2"/>
      <c r="O2691" s="2"/>
      <c r="P2691" s="2"/>
      <c r="Q2691" s="2"/>
      <c r="R2691" s="2"/>
      <c r="S2691" s="2"/>
      <c r="T2691" s="2"/>
      <c r="U2691" s="2"/>
    </row>
    <row r="2692" spans="1:21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</row>
    <row r="2693" spans="1:21" ht="12.75">
      <c r="A2693" s="10" t="s">
        <v>321</v>
      </c>
      <c r="B2693" s="35" t="s">
        <v>322</v>
      </c>
      <c r="C2693" s="35"/>
      <c r="D2693" s="35"/>
      <c r="E2693" s="35"/>
      <c r="F2693" s="35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</row>
    <row r="2694" spans="1:21" ht="12.75">
      <c r="A2694" s="2"/>
      <c r="B2694" s="35"/>
      <c r="C2694" s="35"/>
      <c r="D2694" s="35"/>
      <c r="E2694" s="35"/>
      <c r="F2694" s="35"/>
      <c r="G2694" s="2"/>
      <c r="H2694" s="7" t="s">
        <v>10</v>
      </c>
      <c r="I2694" s="11">
        <f>I2697+I2702+I2707+I2712+I2717</f>
        <v>0</v>
      </c>
      <c r="J2694" s="11">
        <f>J2697+J2702+J2707+J2712+J2717</f>
        <v>0</v>
      </c>
      <c r="K2694" s="11">
        <f>K2697+K2702+K2707+K2712+K2717</f>
        <v>0</v>
      </c>
      <c r="L2694" s="11">
        <f>L2697+L2702+L2707+L2712+L2717</f>
        <v>0</v>
      </c>
      <c r="M2694" s="11">
        <f>M2697+M2702+M2707+M2712+M2717</f>
        <v>0</v>
      </c>
      <c r="N2694" s="2"/>
      <c r="O2694" s="2"/>
      <c r="P2694" s="2"/>
      <c r="Q2694" s="2"/>
      <c r="R2694" s="2"/>
      <c r="S2694" s="2"/>
      <c r="T2694" s="2"/>
      <c r="U2694" s="2"/>
    </row>
    <row r="2695" spans="1:21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</row>
    <row r="2696" spans="1:21" ht="12.75">
      <c r="A2696" s="10" t="s">
        <v>822</v>
      </c>
      <c r="B2696" s="35" t="s">
        <v>823</v>
      </c>
      <c r="C2696" s="35"/>
      <c r="D2696" s="35"/>
      <c r="E2696" s="35"/>
      <c r="F2696" s="35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</row>
    <row r="2697" spans="1:21" ht="12.75">
      <c r="A2697" s="2"/>
      <c r="B2697" s="35"/>
      <c r="C2697" s="35"/>
      <c r="D2697" s="35"/>
      <c r="E2697" s="35"/>
      <c r="F2697" s="35"/>
      <c r="G2697" s="2"/>
      <c r="H2697" s="7" t="s">
        <v>10</v>
      </c>
      <c r="I2697" s="11"/>
      <c r="J2697" s="11"/>
      <c r="K2697" s="11"/>
      <c r="L2697" s="11"/>
      <c r="M2697" s="11"/>
      <c r="N2697" s="2"/>
      <c r="O2697" s="2"/>
      <c r="P2697" s="2"/>
      <c r="Q2697" s="2"/>
      <c r="R2697" s="2"/>
      <c r="S2697" s="2"/>
      <c r="T2697" s="2"/>
      <c r="U2697" s="2"/>
    </row>
    <row r="2698" spans="1:21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</row>
    <row r="2699" spans="1:21" ht="12.75">
      <c r="A2699" s="2"/>
      <c r="B2699" s="35" t="s">
        <v>46</v>
      </c>
      <c r="C2699" s="35"/>
      <c r="D2699" s="35"/>
      <c r="E2699" s="35"/>
      <c r="F2699" s="35"/>
      <c r="G2699" s="2"/>
      <c r="H2699" s="11"/>
      <c r="I2699" s="11"/>
      <c r="J2699" s="11"/>
      <c r="K2699" s="11"/>
      <c r="L2699" s="11"/>
      <c r="M2699" s="11"/>
      <c r="N2699" s="2"/>
      <c r="O2699" s="2"/>
      <c r="P2699" s="2"/>
      <c r="Q2699" s="2"/>
      <c r="R2699" s="2"/>
      <c r="S2699" s="2"/>
      <c r="T2699" s="2"/>
      <c r="U2699" s="2"/>
    </row>
    <row r="2700" spans="1:21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</row>
    <row r="2701" spans="1:21" ht="12.75">
      <c r="A2701" s="10" t="s">
        <v>824</v>
      </c>
      <c r="B2701" s="35" t="s">
        <v>825</v>
      </c>
      <c r="C2701" s="35"/>
      <c r="D2701" s="35"/>
      <c r="E2701" s="35"/>
      <c r="F2701" s="35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</row>
    <row r="2702" spans="1:21" ht="12.75">
      <c r="A2702" s="2"/>
      <c r="B2702" s="35"/>
      <c r="C2702" s="35"/>
      <c r="D2702" s="35"/>
      <c r="E2702" s="35"/>
      <c r="F2702" s="35"/>
      <c r="G2702" s="2"/>
      <c r="H2702" s="7" t="s">
        <v>10</v>
      </c>
      <c r="I2702" s="11"/>
      <c r="J2702" s="11"/>
      <c r="K2702" s="11"/>
      <c r="L2702" s="11"/>
      <c r="M2702" s="11"/>
      <c r="N2702" s="2"/>
      <c r="O2702" s="2"/>
      <c r="P2702" s="2"/>
      <c r="Q2702" s="2"/>
      <c r="R2702" s="2"/>
      <c r="S2702" s="2"/>
      <c r="T2702" s="2"/>
      <c r="U2702" s="2"/>
    </row>
    <row r="2703" spans="1:21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</row>
    <row r="2704" spans="1:21" ht="12.75">
      <c r="A2704" s="2"/>
      <c r="B2704" s="35" t="s">
        <v>46</v>
      </c>
      <c r="C2704" s="35"/>
      <c r="D2704" s="35"/>
      <c r="E2704" s="35"/>
      <c r="F2704" s="35"/>
      <c r="G2704" s="2"/>
      <c r="H2704" s="11"/>
      <c r="I2704" s="11"/>
      <c r="J2704" s="11"/>
      <c r="K2704" s="11"/>
      <c r="L2704" s="11"/>
      <c r="M2704" s="11"/>
      <c r="N2704" s="2"/>
      <c r="O2704" s="2"/>
      <c r="P2704" s="2"/>
      <c r="Q2704" s="2"/>
      <c r="R2704" s="2"/>
      <c r="S2704" s="2"/>
      <c r="T2704" s="2"/>
      <c r="U2704" s="2"/>
    </row>
    <row r="2705" spans="1:21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</row>
    <row r="2706" spans="1:21" ht="12.75" customHeight="1">
      <c r="A2706" s="10" t="s">
        <v>826</v>
      </c>
      <c r="B2706" s="35" t="s">
        <v>827</v>
      </c>
      <c r="C2706" s="35"/>
      <c r="D2706" s="35"/>
      <c r="E2706" s="35"/>
      <c r="F2706" s="35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</row>
    <row r="2707" spans="1:21" ht="12.75">
      <c r="A2707" s="2"/>
      <c r="B2707" s="35"/>
      <c r="C2707" s="35"/>
      <c r="D2707" s="35"/>
      <c r="E2707" s="35"/>
      <c r="F2707" s="35"/>
      <c r="G2707" s="2"/>
      <c r="H2707" s="7" t="s">
        <v>10</v>
      </c>
      <c r="I2707" s="11"/>
      <c r="J2707" s="11"/>
      <c r="K2707" s="11"/>
      <c r="L2707" s="11"/>
      <c r="M2707" s="11"/>
      <c r="N2707" s="2"/>
      <c r="O2707" s="2"/>
      <c r="P2707" s="2"/>
      <c r="Q2707" s="2"/>
      <c r="R2707" s="2"/>
      <c r="S2707" s="2"/>
      <c r="T2707" s="2"/>
      <c r="U2707" s="2"/>
    </row>
    <row r="2708" spans="1:21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</row>
    <row r="2709" spans="1:21" ht="12.75">
      <c r="A2709" s="2"/>
      <c r="B2709" s="35" t="s">
        <v>46</v>
      </c>
      <c r="C2709" s="35"/>
      <c r="D2709" s="35"/>
      <c r="E2709" s="35"/>
      <c r="F2709" s="35"/>
      <c r="G2709" s="2"/>
      <c r="H2709" s="11"/>
      <c r="I2709" s="11"/>
      <c r="J2709" s="11"/>
      <c r="K2709" s="11"/>
      <c r="L2709" s="11"/>
      <c r="M2709" s="11"/>
      <c r="N2709" s="2"/>
      <c r="O2709" s="2"/>
      <c r="P2709" s="2"/>
      <c r="Q2709" s="2"/>
      <c r="R2709" s="2"/>
      <c r="S2709" s="2"/>
      <c r="T2709" s="2"/>
      <c r="U2709" s="2"/>
    </row>
    <row r="2710" spans="1:21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</row>
    <row r="2711" spans="1:21" ht="12.75">
      <c r="A2711" s="10" t="s">
        <v>828</v>
      </c>
      <c r="B2711" s="35" t="s">
        <v>829</v>
      </c>
      <c r="C2711" s="35"/>
      <c r="D2711" s="35"/>
      <c r="E2711" s="35"/>
      <c r="F2711" s="35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</row>
    <row r="2712" spans="1:21" ht="12.75">
      <c r="A2712" s="2"/>
      <c r="B2712" s="35"/>
      <c r="C2712" s="35"/>
      <c r="D2712" s="35"/>
      <c r="E2712" s="35"/>
      <c r="F2712" s="35"/>
      <c r="G2712" s="2"/>
      <c r="H2712" s="7" t="s">
        <v>10</v>
      </c>
      <c r="I2712" s="11"/>
      <c r="J2712" s="11"/>
      <c r="K2712" s="11"/>
      <c r="L2712" s="11"/>
      <c r="M2712" s="11"/>
      <c r="N2712" s="2"/>
      <c r="O2712" s="2"/>
      <c r="P2712" s="2"/>
      <c r="Q2712" s="2"/>
      <c r="R2712" s="2"/>
      <c r="S2712" s="2"/>
      <c r="T2712" s="2"/>
      <c r="U2712" s="2"/>
    </row>
    <row r="2713" spans="1:21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</row>
    <row r="2714" spans="1:21" ht="12.75">
      <c r="A2714" s="2"/>
      <c r="B2714" s="35" t="s">
        <v>46</v>
      </c>
      <c r="C2714" s="35"/>
      <c r="D2714" s="35"/>
      <c r="E2714" s="35"/>
      <c r="F2714" s="35"/>
      <c r="G2714" s="2"/>
      <c r="H2714" s="11"/>
      <c r="I2714" s="11"/>
      <c r="J2714" s="11"/>
      <c r="K2714" s="11"/>
      <c r="L2714" s="11"/>
      <c r="M2714" s="11"/>
      <c r="N2714" s="2"/>
      <c r="O2714" s="2"/>
      <c r="P2714" s="2"/>
      <c r="Q2714" s="2"/>
      <c r="R2714" s="2"/>
      <c r="S2714" s="2"/>
      <c r="T2714" s="2"/>
      <c r="U2714" s="2"/>
    </row>
    <row r="2715" spans="1:21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</row>
    <row r="2716" spans="1:21" ht="12.75">
      <c r="A2716" s="10" t="s">
        <v>830</v>
      </c>
      <c r="B2716" s="35" t="s">
        <v>831</v>
      </c>
      <c r="C2716" s="35"/>
      <c r="D2716" s="35"/>
      <c r="E2716" s="35"/>
      <c r="F2716" s="35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</row>
    <row r="2717" spans="1:21" ht="12.75">
      <c r="A2717" s="2"/>
      <c r="B2717" s="35"/>
      <c r="C2717" s="35"/>
      <c r="D2717" s="35"/>
      <c r="E2717" s="35"/>
      <c r="F2717" s="35"/>
      <c r="G2717" s="2"/>
      <c r="H2717" s="7" t="s">
        <v>10</v>
      </c>
      <c r="I2717" s="11"/>
      <c r="J2717" s="11"/>
      <c r="K2717" s="11"/>
      <c r="L2717" s="11"/>
      <c r="M2717" s="11"/>
      <c r="N2717" s="2"/>
      <c r="O2717" s="2"/>
      <c r="P2717" s="2"/>
      <c r="Q2717" s="2"/>
      <c r="R2717" s="2"/>
      <c r="S2717" s="2"/>
      <c r="T2717" s="2"/>
      <c r="U2717" s="2"/>
    </row>
    <row r="2718" spans="1:21" ht="12.75">
      <c r="A2718" s="2"/>
      <c r="B2718" s="35"/>
      <c r="C2718" s="35"/>
      <c r="D2718" s="35"/>
      <c r="E2718" s="35"/>
      <c r="F2718" s="35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</row>
    <row r="2719" spans="1:21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</row>
    <row r="2720" spans="1:21" ht="12.75">
      <c r="A2720" s="2"/>
      <c r="B2720" s="35" t="s">
        <v>46</v>
      </c>
      <c r="C2720" s="35"/>
      <c r="D2720" s="35"/>
      <c r="E2720" s="35"/>
      <c r="F2720" s="35"/>
      <c r="G2720" s="2"/>
      <c r="H2720" s="11"/>
      <c r="I2720" s="11"/>
      <c r="J2720" s="11"/>
      <c r="K2720" s="11"/>
      <c r="L2720" s="11"/>
      <c r="M2720" s="11"/>
      <c r="N2720" s="2"/>
      <c r="O2720" s="2"/>
      <c r="P2720" s="2"/>
      <c r="Q2720" s="2"/>
      <c r="R2720" s="2"/>
      <c r="S2720" s="2"/>
      <c r="T2720" s="2"/>
      <c r="U2720" s="2"/>
    </row>
    <row r="2721" spans="1:21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</row>
    <row r="2722" spans="1:21" ht="12.75">
      <c r="A2722" s="2"/>
      <c r="B2722" s="35" t="s">
        <v>51</v>
      </c>
      <c r="C2722" s="35"/>
      <c r="D2722" s="35"/>
      <c r="E2722" s="35"/>
      <c r="F2722" s="35"/>
      <c r="G2722" s="2"/>
      <c r="H2722" s="11"/>
      <c r="I2722" s="11"/>
      <c r="J2722" s="11"/>
      <c r="K2722" s="11"/>
      <c r="L2722" s="11"/>
      <c r="M2722" s="11"/>
      <c r="N2722" s="2"/>
      <c r="O2722" s="2"/>
      <c r="P2722" s="2"/>
      <c r="Q2722" s="2"/>
      <c r="R2722" s="2"/>
      <c r="S2722" s="2"/>
      <c r="T2722" s="2"/>
      <c r="U2722" s="2"/>
    </row>
    <row r="2723" spans="1:21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</row>
    <row r="2724" spans="1:21" ht="12.75">
      <c r="A2724" s="10" t="s">
        <v>832</v>
      </c>
      <c r="B2724" s="35" t="s">
        <v>833</v>
      </c>
      <c r="C2724" s="35"/>
      <c r="D2724" s="35"/>
      <c r="E2724" s="35"/>
      <c r="F2724" s="35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</row>
    <row r="2725" spans="1:21" ht="12.75">
      <c r="A2725" s="2"/>
      <c r="B2725" s="35"/>
      <c r="C2725" s="35"/>
      <c r="D2725" s="35"/>
      <c r="E2725" s="35"/>
      <c r="F2725" s="35"/>
      <c r="G2725" s="2"/>
      <c r="H2725" s="7" t="s">
        <v>10</v>
      </c>
      <c r="I2725" s="11"/>
      <c r="J2725" s="11"/>
      <c r="K2725" s="11"/>
      <c r="L2725" s="11"/>
      <c r="M2725" s="11"/>
      <c r="N2725" s="2"/>
      <c r="O2725" s="2"/>
      <c r="P2725" s="2"/>
      <c r="Q2725" s="2"/>
      <c r="R2725" s="2"/>
      <c r="S2725" s="2"/>
      <c r="T2725" s="2"/>
      <c r="U2725" s="2"/>
    </row>
    <row r="2726" spans="1:21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</row>
    <row r="2727" spans="1:21" ht="12.75">
      <c r="A2727" s="2"/>
      <c r="B2727" s="35" t="s">
        <v>51</v>
      </c>
      <c r="C2727" s="35"/>
      <c r="D2727" s="35"/>
      <c r="E2727" s="35"/>
      <c r="F2727" s="35"/>
      <c r="G2727" s="2"/>
      <c r="H2727" s="11"/>
      <c r="I2727" s="11"/>
      <c r="J2727" s="11"/>
      <c r="K2727" s="11"/>
      <c r="L2727" s="11"/>
      <c r="M2727" s="11"/>
      <c r="N2727" s="2"/>
      <c r="O2727" s="2"/>
      <c r="P2727" s="2"/>
      <c r="Q2727" s="2"/>
      <c r="R2727" s="2"/>
      <c r="S2727" s="2"/>
      <c r="T2727" s="2"/>
      <c r="U2727" s="2"/>
    </row>
    <row r="2728" spans="1:21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</row>
    <row r="2729" spans="1:21" ht="12.75">
      <c r="A2729" s="2"/>
      <c r="B2729" s="35" t="s">
        <v>64</v>
      </c>
      <c r="C2729" s="35"/>
      <c r="D2729" s="35"/>
      <c r="E2729" s="35"/>
      <c r="F2729" s="35"/>
      <c r="G2729" s="2"/>
      <c r="H2729" s="11"/>
      <c r="I2729" s="11"/>
      <c r="J2729" s="11"/>
      <c r="K2729" s="11"/>
      <c r="L2729" s="11"/>
      <c r="M2729" s="11"/>
      <c r="N2729" s="2"/>
      <c r="O2729" s="2"/>
      <c r="P2729" s="2"/>
      <c r="Q2729" s="2"/>
      <c r="R2729" s="2"/>
      <c r="S2729" s="2"/>
      <c r="T2729" s="2"/>
      <c r="U2729" s="2"/>
    </row>
    <row r="2730" spans="1:21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</row>
    <row r="2731" spans="1:21" ht="12.75">
      <c r="A2731" s="2"/>
      <c r="B2731" s="35" t="s">
        <v>92</v>
      </c>
      <c r="C2731" s="35"/>
      <c r="D2731" s="35"/>
      <c r="E2731" s="35"/>
      <c r="F2731" s="35"/>
      <c r="G2731" s="2"/>
      <c r="H2731" s="11"/>
      <c r="I2731" s="11"/>
      <c r="J2731" s="11"/>
      <c r="K2731" s="11"/>
      <c r="L2731" s="11"/>
      <c r="M2731" s="11"/>
      <c r="N2731" s="2"/>
      <c r="O2731" s="2"/>
      <c r="P2731" s="2"/>
      <c r="Q2731" s="2"/>
      <c r="R2731" s="2"/>
      <c r="S2731" s="2"/>
      <c r="T2731" s="2"/>
      <c r="U2731" s="2"/>
    </row>
    <row r="2732" spans="1:21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</row>
    <row r="2733" spans="1:21" ht="12.75">
      <c r="A2733" s="10" t="s">
        <v>391</v>
      </c>
      <c r="B2733" s="35" t="s">
        <v>392</v>
      </c>
      <c r="C2733" s="35"/>
      <c r="D2733" s="35"/>
      <c r="E2733" s="35"/>
      <c r="F2733" s="35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</row>
    <row r="2734" spans="1:21" ht="12.75">
      <c r="A2734" s="2"/>
      <c r="B2734" s="35"/>
      <c r="C2734" s="35"/>
      <c r="D2734" s="35"/>
      <c r="E2734" s="35"/>
      <c r="F2734" s="35"/>
      <c r="G2734" s="2"/>
      <c r="H2734" s="7" t="s">
        <v>10</v>
      </c>
      <c r="I2734" s="11">
        <f>I2738</f>
        <v>0</v>
      </c>
      <c r="J2734" s="11">
        <f>J2738</f>
        <v>0</v>
      </c>
      <c r="K2734" s="11">
        <f>K2738</f>
        <v>0</v>
      </c>
      <c r="L2734" s="11">
        <f>L2738</f>
        <v>0</v>
      </c>
      <c r="M2734" s="11">
        <f>M2738</f>
        <v>0</v>
      </c>
      <c r="N2734" s="2"/>
      <c r="O2734" s="2"/>
      <c r="P2734" s="2"/>
      <c r="Q2734" s="2"/>
      <c r="R2734" s="2"/>
      <c r="S2734" s="2"/>
      <c r="T2734" s="2"/>
      <c r="U2734" s="2"/>
    </row>
    <row r="2735" spans="1:21" ht="12.75">
      <c r="A2735" s="2"/>
      <c r="B2735" s="35"/>
      <c r="C2735" s="35"/>
      <c r="D2735" s="35"/>
      <c r="E2735" s="35"/>
      <c r="F2735" s="35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</row>
    <row r="2736" spans="1:21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</row>
    <row r="2737" spans="1:21" ht="12.75">
      <c r="A2737" s="10" t="s">
        <v>393</v>
      </c>
      <c r="B2737" s="35" t="s">
        <v>394</v>
      </c>
      <c r="C2737" s="35"/>
      <c r="D2737" s="35"/>
      <c r="E2737" s="35"/>
      <c r="F2737" s="35"/>
      <c r="G2737" s="2"/>
      <c r="H2737" s="25"/>
      <c r="I2737" s="25"/>
      <c r="J2737" s="25"/>
      <c r="K2737" s="25"/>
      <c r="L2737" s="25"/>
      <c r="M2737" s="25"/>
      <c r="N2737" s="2"/>
      <c r="O2737" s="2"/>
      <c r="P2737" s="2"/>
      <c r="Q2737" s="2"/>
      <c r="R2737" s="2"/>
      <c r="S2737" s="2"/>
      <c r="T2737" s="2"/>
      <c r="U2737" s="2"/>
    </row>
    <row r="2738" spans="1:21" ht="12.75">
      <c r="A2738" s="2"/>
      <c r="B2738" s="35"/>
      <c r="C2738" s="35"/>
      <c r="D2738" s="35"/>
      <c r="E2738" s="35"/>
      <c r="F2738" s="35"/>
      <c r="G2738" s="2"/>
      <c r="H2738" s="7" t="s">
        <v>10</v>
      </c>
      <c r="I2738" s="11">
        <f>I2741+I2751</f>
        <v>0</v>
      </c>
      <c r="J2738" s="11">
        <f>J2741+J2751</f>
        <v>0</v>
      </c>
      <c r="K2738" s="11">
        <f>K2741+K2751</f>
        <v>0</v>
      </c>
      <c r="L2738" s="11">
        <f>L2741+L2751</f>
        <v>0</v>
      </c>
      <c r="M2738" s="11">
        <f>M2741+M2751</f>
        <v>0</v>
      </c>
      <c r="N2738" s="2"/>
      <c r="O2738" s="2"/>
      <c r="P2738" s="2"/>
      <c r="Q2738" s="2"/>
      <c r="R2738" s="2"/>
      <c r="S2738" s="2"/>
      <c r="T2738" s="2"/>
      <c r="U2738" s="2"/>
    </row>
    <row r="2739" spans="1:21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</row>
    <row r="2740" spans="1:21" ht="12.75" customHeight="1">
      <c r="A2740" s="10" t="s">
        <v>395</v>
      </c>
      <c r="B2740" s="35" t="s">
        <v>396</v>
      </c>
      <c r="C2740" s="35"/>
      <c r="D2740" s="35"/>
      <c r="E2740" s="35"/>
      <c r="F2740" s="35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</row>
    <row r="2741" spans="1:21" ht="12.75">
      <c r="A2741" s="2"/>
      <c r="B2741" s="35"/>
      <c r="C2741" s="35"/>
      <c r="D2741" s="35"/>
      <c r="E2741" s="35"/>
      <c r="F2741" s="35"/>
      <c r="G2741" s="2"/>
      <c r="H2741" s="7" t="s">
        <v>10</v>
      </c>
      <c r="I2741" s="11">
        <f>I2744</f>
        <v>0</v>
      </c>
      <c r="J2741" s="11">
        <f>J2744</f>
        <v>0</v>
      </c>
      <c r="K2741" s="11">
        <f>K2744</f>
        <v>0</v>
      </c>
      <c r="L2741" s="11">
        <f>L2744</f>
        <v>0</v>
      </c>
      <c r="M2741" s="11">
        <f>M2744</f>
        <v>0</v>
      </c>
      <c r="N2741" s="2"/>
      <c r="O2741" s="2"/>
      <c r="P2741" s="2"/>
      <c r="Q2741" s="2"/>
      <c r="R2741" s="2"/>
      <c r="S2741" s="2"/>
      <c r="T2741" s="2"/>
      <c r="U2741" s="2"/>
    </row>
    <row r="2742" spans="1:21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</row>
    <row r="2743" spans="1:21" ht="12.75">
      <c r="A2743" s="10" t="s">
        <v>401</v>
      </c>
      <c r="B2743" s="35" t="s">
        <v>402</v>
      </c>
      <c r="C2743" s="35"/>
      <c r="D2743" s="35"/>
      <c r="E2743" s="35"/>
      <c r="F2743" s="35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</row>
    <row r="2744" spans="1:21" ht="12.75">
      <c r="A2744" s="2"/>
      <c r="B2744" s="35"/>
      <c r="C2744" s="35"/>
      <c r="D2744" s="35"/>
      <c r="E2744" s="35"/>
      <c r="F2744" s="35"/>
      <c r="G2744" s="2"/>
      <c r="H2744" s="7" t="s">
        <v>10</v>
      </c>
      <c r="I2744" s="11"/>
      <c r="J2744" s="11"/>
      <c r="K2744" s="11"/>
      <c r="L2744" s="11"/>
      <c r="M2744" s="11"/>
      <c r="N2744" s="2"/>
      <c r="O2744" s="2"/>
      <c r="P2744" s="2"/>
      <c r="Q2744" s="2"/>
      <c r="R2744" s="2"/>
      <c r="S2744" s="2"/>
      <c r="T2744" s="2"/>
      <c r="U2744" s="2"/>
    </row>
    <row r="2745" spans="1:21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</row>
    <row r="2746" spans="1:21" ht="12.75">
      <c r="A2746" s="2"/>
      <c r="B2746" s="35" t="s">
        <v>46</v>
      </c>
      <c r="C2746" s="35"/>
      <c r="D2746" s="35"/>
      <c r="E2746" s="35"/>
      <c r="F2746" s="35"/>
      <c r="G2746" s="2"/>
      <c r="H2746" s="11"/>
      <c r="I2746" s="11"/>
      <c r="J2746" s="11"/>
      <c r="K2746" s="11"/>
      <c r="L2746" s="11"/>
      <c r="M2746" s="11"/>
      <c r="N2746" s="2"/>
      <c r="O2746" s="2"/>
      <c r="P2746" s="2"/>
      <c r="Q2746" s="2"/>
      <c r="R2746" s="2"/>
      <c r="S2746" s="2"/>
      <c r="T2746" s="2"/>
      <c r="U2746" s="2"/>
    </row>
    <row r="2747" spans="1:21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</row>
    <row r="2748" spans="1:21" ht="12.75">
      <c r="A2748" s="2"/>
      <c r="B2748" s="35" t="s">
        <v>51</v>
      </c>
      <c r="C2748" s="35"/>
      <c r="D2748" s="35"/>
      <c r="E2748" s="35"/>
      <c r="F2748" s="35"/>
      <c r="G2748" s="2"/>
      <c r="H2748" s="11"/>
      <c r="I2748" s="11"/>
      <c r="J2748" s="11"/>
      <c r="K2748" s="11"/>
      <c r="L2748" s="11"/>
      <c r="M2748" s="11"/>
      <c r="N2748" s="2"/>
      <c r="O2748" s="2"/>
      <c r="P2748" s="2"/>
      <c r="Q2748" s="2"/>
      <c r="R2748" s="2"/>
      <c r="S2748" s="2"/>
      <c r="T2748" s="2"/>
      <c r="U2748" s="2"/>
    </row>
    <row r="2749" spans="1:21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</row>
    <row r="2750" spans="1:21" ht="12.75">
      <c r="A2750" s="10" t="s">
        <v>403</v>
      </c>
      <c r="B2750" s="35" t="s">
        <v>404</v>
      </c>
      <c r="C2750" s="35"/>
      <c r="D2750" s="35"/>
      <c r="E2750" s="35"/>
      <c r="F2750" s="35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</row>
    <row r="2751" spans="1:21" ht="12.75">
      <c r="A2751" s="2"/>
      <c r="B2751" s="35"/>
      <c r="C2751" s="35"/>
      <c r="D2751" s="35"/>
      <c r="E2751" s="35"/>
      <c r="F2751" s="35"/>
      <c r="G2751" s="2"/>
      <c r="H2751" s="7" t="s">
        <v>10</v>
      </c>
      <c r="I2751" s="11">
        <f>I2754+I2760+I2762+I2764+I2766+I2768</f>
        <v>0</v>
      </c>
      <c r="J2751" s="11">
        <f>J2754+J2760+J2762+J2764+J2766+J2768</f>
        <v>0</v>
      </c>
      <c r="K2751" s="11">
        <f>K2754+K2760+K2762+K2764+K2766+K2768</f>
        <v>0</v>
      </c>
      <c r="L2751" s="11">
        <f>L2754+L2760+L2762+L2764+L2766+L2768</f>
        <v>0</v>
      </c>
      <c r="M2751" s="11">
        <f>M2754+M2760+M2762+M2764+M2766+M2768</f>
        <v>0</v>
      </c>
      <c r="N2751" s="2"/>
      <c r="O2751" s="2"/>
      <c r="P2751" s="2"/>
      <c r="Q2751" s="2"/>
      <c r="R2751" s="2"/>
      <c r="S2751" s="2"/>
      <c r="T2751" s="2"/>
      <c r="U2751" s="2"/>
    </row>
    <row r="2752" spans="1:21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</row>
    <row r="2753" spans="1:21" ht="12.75">
      <c r="A2753" s="10" t="s">
        <v>405</v>
      </c>
      <c r="B2753" s="35" t="s">
        <v>406</v>
      </c>
      <c r="C2753" s="35"/>
      <c r="D2753" s="35"/>
      <c r="E2753" s="35"/>
      <c r="F2753" s="35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</row>
    <row r="2754" spans="1:21" ht="12.75">
      <c r="A2754" s="2"/>
      <c r="B2754" s="35"/>
      <c r="C2754" s="35"/>
      <c r="D2754" s="35"/>
      <c r="E2754" s="35"/>
      <c r="F2754" s="35"/>
      <c r="G2754" s="2"/>
      <c r="H2754" s="7" t="s">
        <v>10</v>
      </c>
      <c r="I2754" s="11"/>
      <c r="J2754" s="11"/>
      <c r="K2754" s="11"/>
      <c r="L2754" s="11"/>
      <c r="M2754" s="11"/>
      <c r="N2754" s="2"/>
      <c r="O2754" s="2"/>
      <c r="P2754" s="2"/>
      <c r="Q2754" s="2"/>
      <c r="R2754" s="2"/>
      <c r="S2754" s="2"/>
      <c r="T2754" s="2"/>
      <c r="U2754" s="2"/>
    </row>
    <row r="2755" spans="1:21" ht="12.75">
      <c r="A2755" s="2"/>
      <c r="B2755" s="35"/>
      <c r="C2755" s="35"/>
      <c r="D2755" s="35"/>
      <c r="E2755" s="35"/>
      <c r="F2755" s="35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</row>
    <row r="2756" spans="1:21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</row>
    <row r="2757" spans="1:21" ht="12.75">
      <c r="A2757" s="2"/>
      <c r="B2757" s="35" t="s">
        <v>46</v>
      </c>
      <c r="C2757" s="35"/>
      <c r="D2757" s="35"/>
      <c r="E2757" s="35"/>
      <c r="F2757" s="35"/>
      <c r="G2757" s="2"/>
      <c r="H2757" s="11"/>
      <c r="I2757" s="11"/>
      <c r="J2757" s="11"/>
      <c r="K2757" s="11"/>
      <c r="L2757" s="11"/>
      <c r="M2757" s="11"/>
      <c r="N2757" s="2"/>
      <c r="O2757" s="2"/>
      <c r="P2757" s="2"/>
      <c r="Q2757" s="2"/>
      <c r="R2757" s="2"/>
      <c r="S2757" s="2"/>
      <c r="T2757" s="2"/>
      <c r="U2757" s="2"/>
    </row>
    <row r="2758" spans="1:21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</row>
    <row r="2759" spans="1:21" ht="12.75">
      <c r="A2759" s="10" t="s">
        <v>411</v>
      </c>
      <c r="B2759" s="35" t="s">
        <v>412</v>
      </c>
      <c r="C2759" s="35"/>
      <c r="D2759" s="35"/>
      <c r="E2759" s="35"/>
      <c r="F2759" s="35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</row>
    <row r="2760" spans="1:21" ht="12.75">
      <c r="A2760" s="2"/>
      <c r="B2760" s="35"/>
      <c r="C2760" s="35"/>
      <c r="D2760" s="35"/>
      <c r="E2760" s="35"/>
      <c r="F2760" s="35"/>
      <c r="G2760" s="2"/>
      <c r="H2760" s="7" t="s">
        <v>10</v>
      </c>
      <c r="I2760" s="11"/>
      <c r="J2760" s="11"/>
      <c r="K2760" s="11"/>
      <c r="L2760" s="11"/>
      <c r="M2760" s="11"/>
      <c r="N2760" s="2"/>
      <c r="O2760" s="2"/>
      <c r="P2760" s="2"/>
      <c r="Q2760" s="2"/>
      <c r="R2760" s="2"/>
      <c r="S2760" s="2"/>
      <c r="T2760" s="2"/>
      <c r="U2760" s="2"/>
    </row>
    <row r="2761" spans="1:21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</row>
    <row r="2762" spans="1:21" ht="12.75">
      <c r="A2762" s="2"/>
      <c r="B2762" s="35" t="s">
        <v>46</v>
      </c>
      <c r="C2762" s="35"/>
      <c r="D2762" s="35"/>
      <c r="E2762" s="35"/>
      <c r="F2762" s="35"/>
      <c r="G2762" s="2"/>
      <c r="H2762" s="11"/>
      <c r="I2762" s="11"/>
      <c r="J2762" s="11"/>
      <c r="K2762" s="11"/>
      <c r="L2762" s="11"/>
      <c r="M2762" s="11"/>
      <c r="N2762" s="2"/>
      <c r="O2762" s="2"/>
      <c r="P2762" s="2"/>
      <c r="Q2762" s="2"/>
      <c r="R2762" s="2"/>
      <c r="S2762" s="2"/>
      <c r="T2762" s="2"/>
      <c r="U2762" s="2"/>
    </row>
    <row r="2763" spans="1:21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</row>
    <row r="2764" spans="1:21" ht="12.75">
      <c r="A2764" s="2"/>
      <c r="B2764" s="35" t="s">
        <v>51</v>
      </c>
      <c r="C2764" s="35"/>
      <c r="D2764" s="35"/>
      <c r="E2764" s="35"/>
      <c r="F2764" s="35"/>
      <c r="G2764" s="2"/>
      <c r="H2764" s="11"/>
      <c r="I2764" s="11"/>
      <c r="J2764" s="11"/>
      <c r="K2764" s="11"/>
      <c r="L2764" s="11"/>
      <c r="M2764" s="11"/>
      <c r="N2764" s="2"/>
      <c r="O2764" s="2"/>
      <c r="P2764" s="2"/>
      <c r="Q2764" s="2"/>
      <c r="R2764" s="2"/>
      <c r="S2764" s="2"/>
      <c r="T2764" s="2"/>
      <c r="U2764" s="2"/>
    </row>
    <row r="2765" spans="1:21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</row>
    <row r="2766" spans="1:21" ht="12.75">
      <c r="A2766" s="2"/>
      <c r="B2766" s="35" t="s">
        <v>64</v>
      </c>
      <c r="C2766" s="35"/>
      <c r="D2766" s="35"/>
      <c r="E2766" s="35"/>
      <c r="F2766" s="35"/>
      <c r="G2766" s="2"/>
      <c r="H2766" s="11"/>
      <c r="I2766" s="11"/>
      <c r="J2766" s="11"/>
      <c r="K2766" s="11"/>
      <c r="L2766" s="11"/>
      <c r="M2766" s="11"/>
      <c r="N2766" s="2"/>
      <c r="O2766" s="2"/>
      <c r="P2766" s="2"/>
      <c r="Q2766" s="2"/>
      <c r="R2766" s="2"/>
      <c r="S2766" s="2"/>
      <c r="T2766" s="2"/>
      <c r="U2766" s="2"/>
    </row>
    <row r="2767" spans="1:21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</row>
    <row r="2768" spans="1:21" ht="12.75">
      <c r="A2768" s="2"/>
      <c r="B2768" s="35" t="s">
        <v>92</v>
      </c>
      <c r="C2768" s="35"/>
      <c r="D2768" s="35"/>
      <c r="E2768" s="35"/>
      <c r="F2768" s="35"/>
      <c r="G2768" s="2"/>
      <c r="H2768" s="11"/>
      <c r="I2768" s="11"/>
      <c r="J2768" s="11"/>
      <c r="K2768" s="11"/>
      <c r="L2768" s="11"/>
      <c r="M2768" s="11"/>
      <c r="N2768" s="2"/>
      <c r="O2768" s="2"/>
      <c r="P2768" s="2"/>
      <c r="Q2768" s="2"/>
      <c r="R2768" s="2"/>
      <c r="S2768" s="2"/>
      <c r="T2768" s="2"/>
      <c r="U2768" s="2"/>
    </row>
    <row r="2769" spans="1:21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</row>
    <row r="2770" spans="1:21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</row>
    <row r="2771" spans="1:21" ht="12.75">
      <c r="A2771" s="10" t="s">
        <v>417</v>
      </c>
      <c r="B2771" s="35" t="s">
        <v>418</v>
      </c>
      <c r="C2771" s="35"/>
      <c r="D2771" s="35"/>
      <c r="E2771" s="35"/>
      <c r="F2771" s="35"/>
      <c r="G2771" s="2"/>
      <c r="H2771" s="2"/>
      <c r="I2771" s="4"/>
      <c r="J2771" s="4"/>
      <c r="K2771" s="4"/>
      <c r="L2771" s="4"/>
      <c r="M2771" s="4"/>
      <c r="N2771" s="2"/>
      <c r="O2771" s="2"/>
      <c r="P2771" s="2"/>
      <c r="Q2771" s="2"/>
      <c r="R2771" s="2"/>
      <c r="S2771" s="2"/>
      <c r="T2771" s="2"/>
      <c r="U2771" s="2"/>
    </row>
    <row r="2772" spans="1:21" ht="12.75">
      <c r="A2772" s="10"/>
      <c r="B2772" s="35"/>
      <c r="C2772" s="35"/>
      <c r="D2772" s="35"/>
      <c r="E2772" s="35"/>
      <c r="F2772" s="35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</row>
    <row r="2773" spans="1:21" ht="12.75">
      <c r="A2773" s="2"/>
      <c r="B2773" s="35"/>
      <c r="C2773" s="35"/>
      <c r="D2773" s="35"/>
      <c r="E2773" s="35"/>
      <c r="F2773" s="35"/>
      <c r="G2773" s="2"/>
      <c r="H2773" s="7" t="s">
        <v>10</v>
      </c>
      <c r="I2773" s="11">
        <f>I2776</f>
        <v>0</v>
      </c>
      <c r="J2773" s="11">
        <f>J2776</f>
        <v>0</v>
      </c>
      <c r="K2773" s="11">
        <f>K2776</f>
        <v>0</v>
      </c>
      <c r="L2773" s="11">
        <f>L2776</f>
        <v>0</v>
      </c>
      <c r="M2773" s="11">
        <f>M2776</f>
        <v>0</v>
      </c>
      <c r="N2773" s="2"/>
      <c r="O2773" s="2"/>
      <c r="P2773" s="2"/>
      <c r="Q2773" s="2"/>
      <c r="R2773" s="2"/>
      <c r="S2773" s="2"/>
      <c r="T2773" s="2"/>
      <c r="U2773" s="2"/>
    </row>
    <row r="2774" spans="1:21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</row>
    <row r="2775" spans="1:21" ht="12.75">
      <c r="A2775" s="10" t="s">
        <v>419</v>
      </c>
      <c r="B2775" s="35" t="s">
        <v>420</v>
      </c>
      <c r="C2775" s="35"/>
      <c r="D2775" s="35"/>
      <c r="E2775" s="35"/>
      <c r="F2775" s="35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</row>
    <row r="2776" spans="1:21" ht="12.75">
      <c r="A2776" s="2"/>
      <c r="B2776" s="35"/>
      <c r="C2776" s="35"/>
      <c r="D2776" s="35"/>
      <c r="E2776" s="35"/>
      <c r="F2776" s="35"/>
      <c r="G2776" s="2"/>
      <c r="H2776" s="7" t="s">
        <v>10</v>
      </c>
      <c r="I2776" s="11">
        <f>I2780+I2805+I2815+I2827</f>
        <v>0</v>
      </c>
      <c r="J2776" s="11">
        <f>J2780+J2805+J2815+J2827</f>
        <v>0</v>
      </c>
      <c r="K2776" s="11">
        <f>K2780+K2805+K2815+K2827</f>
        <v>0</v>
      </c>
      <c r="L2776" s="11">
        <f>L2780+L2805+L2815+L2827</f>
        <v>0</v>
      </c>
      <c r="M2776" s="11">
        <f>M2780+M2805+M2815+M2827</f>
        <v>0</v>
      </c>
      <c r="N2776" s="2"/>
      <c r="O2776" s="2"/>
      <c r="P2776" s="2"/>
      <c r="Q2776" s="2"/>
      <c r="R2776" s="2"/>
      <c r="S2776" s="2"/>
      <c r="T2776" s="2"/>
      <c r="U2776" s="2"/>
    </row>
    <row r="2777" spans="1:21" ht="12.75">
      <c r="A2777" s="2"/>
      <c r="B2777" s="35"/>
      <c r="C2777" s="35"/>
      <c r="D2777" s="35"/>
      <c r="E2777" s="35"/>
      <c r="F2777" s="35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</row>
    <row r="2778" spans="1:21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</row>
    <row r="2779" spans="1:21" ht="12.75">
      <c r="A2779" s="10" t="s">
        <v>421</v>
      </c>
      <c r="B2779" s="35" t="s">
        <v>422</v>
      </c>
      <c r="C2779" s="35"/>
      <c r="D2779" s="35"/>
      <c r="E2779" s="35"/>
      <c r="F2779" s="35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</row>
    <row r="2780" spans="1:21" ht="12.75">
      <c r="A2780" s="2"/>
      <c r="B2780" s="35"/>
      <c r="C2780" s="35"/>
      <c r="D2780" s="35"/>
      <c r="E2780" s="35"/>
      <c r="F2780" s="35"/>
      <c r="G2780" s="2"/>
      <c r="H2780" s="7" t="s">
        <v>10</v>
      </c>
      <c r="I2780" s="11">
        <f>I2783+I2789+I2795</f>
        <v>0</v>
      </c>
      <c r="J2780" s="11">
        <f>J2783+J2789+J2795</f>
        <v>0</v>
      </c>
      <c r="K2780" s="11">
        <f>K2783+K2789+K2795</f>
        <v>0</v>
      </c>
      <c r="L2780" s="11">
        <f>L2783+L2789+L2795</f>
        <v>0</v>
      </c>
      <c r="M2780" s="11">
        <f>M2783+M2789+M2795</f>
        <v>0</v>
      </c>
      <c r="N2780" s="2"/>
      <c r="O2780" s="2"/>
      <c r="P2780" s="2"/>
      <c r="Q2780" s="2"/>
      <c r="R2780" s="2"/>
      <c r="S2780" s="2"/>
      <c r="T2780" s="2"/>
      <c r="U2780" s="2"/>
    </row>
    <row r="2781" spans="1:21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</row>
    <row r="2782" spans="1:21" ht="12.75">
      <c r="A2782" s="10" t="s">
        <v>425</v>
      </c>
      <c r="B2782" s="35" t="s">
        <v>426</v>
      </c>
      <c r="C2782" s="35"/>
      <c r="D2782" s="35"/>
      <c r="E2782" s="35"/>
      <c r="F2782" s="35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</row>
    <row r="2783" spans="1:21" ht="12.75">
      <c r="A2783" s="2"/>
      <c r="B2783" s="35"/>
      <c r="C2783" s="35"/>
      <c r="D2783" s="35"/>
      <c r="E2783" s="35"/>
      <c r="F2783" s="35"/>
      <c r="G2783" s="2"/>
      <c r="H2783" s="7" t="s">
        <v>10</v>
      </c>
      <c r="I2783" s="11"/>
      <c r="J2783" s="11"/>
      <c r="K2783" s="11"/>
      <c r="L2783" s="11"/>
      <c r="M2783" s="11"/>
      <c r="N2783" s="2"/>
      <c r="O2783" s="2"/>
      <c r="P2783" s="2"/>
      <c r="Q2783" s="2"/>
      <c r="R2783" s="2"/>
      <c r="S2783" s="2"/>
      <c r="T2783" s="2"/>
      <c r="U2783" s="2"/>
    </row>
    <row r="2784" spans="1:21" ht="12.75">
      <c r="A2784" s="2"/>
      <c r="B2784" s="35"/>
      <c r="C2784" s="35"/>
      <c r="D2784" s="35"/>
      <c r="E2784" s="35"/>
      <c r="F2784" s="35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</row>
    <row r="2785" spans="1:21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</row>
    <row r="2786" spans="1:21" ht="12.75">
      <c r="A2786" s="2"/>
      <c r="B2786" s="35" t="s">
        <v>46</v>
      </c>
      <c r="C2786" s="35"/>
      <c r="D2786" s="35"/>
      <c r="E2786" s="35"/>
      <c r="F2786" s="35"/>
      <c r="G2786" s="2"/>
      <c r="H2786" s="11"/>
      <c r="I2786" s="11"/>
      <c r="J2786" s="11"/>
      <c r="K2786" s="11"/>
      <c r="L2786" s="11"/>
      <c r="M2786" s="11"/>
      <c r="N2786" s="2"/>
      <c r="O2786" s="2"/>
      <c r="P2786" s="2"/>
      <c r="Q2786" s="2"/>
      <c r="R2786" s="2"/>
      <c r="S2786" s="2"/>
      <c r="T2786" s="2"/>
      <c r="U2786" s="2"/>
    </row>
    <row r="2787" spans="1:21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</row>
    <row r="2788" spans="1:21" ht="12.75">
      <c r="A2788" s="10" t="s">
        <v>427</v>
      </c>
      <c r="B2788" s="35" t="s">
        <v>428</v>
      </c>
      <c r="C2788" s="35"/>
      <c r="D2788" s="35"/>
      <c r="E2788" s="35"/>
      <c r="F2788" s="35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</row>
    <row r="2789" spans="1:21" ht="12.75">
      <c r="A2789" s="2"/>
      <c r="B2789" s="35"/>
      <c r="C2789" s="35"/>
      <c r="D2789" s="35"/>
      <c r="E2789" s="35"/>
      <c r="F2789" s="35"/>
      <c r="G2789" s="2"/>
      <c r="H2789" s="7" t="s">
        <v>10</v>
      </c>
      <c r="I2789" s="11"/>
      <c r="J2789" s="11"/>
      <c r="K2789" s="11"/>
      <c r="L2789" s="11"/>
      <c r="M2789" s="11"/>
      <c r="N2789" s="2"/>
      <c r="O2789" s="2"/>
      <c r="P2789" s="2"/>
      <c r="Q2789" s="2"/>
      <c r="R2789" s="2"/>
      <c r="S2789" s="2"/>
      <c r="T2789" s="2"/>
      <c r="U2789" s="2"/>
    </row>
    <row r="2790" spans="1:21" ht="12.75">
      <c r="A2790" s="2"/>
      <c r="B2790" s="35"/>
      <c r="C2790" s="35"/>
      <c r="D2790" s="35"/>
      <c r="E2790" s="35"/>
      <c r="F2790" s="35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</row>
    <row r="2791" spans="1:21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</row>
    <row r="2792" spans="1:21" ht="12.75">
      <c r="A2792" s="2"/>
      <c r="B2792" s="35" t="s">
        <v>46</v>
      </c>
      <c r="C2792" s="35"/>
      <c r="D2792" s="35"/>
      <c r="E2792" s="35"/>
      <c r="F2792" s="35"/>
      <c r="G2792" s="2"/>
      <c r="H2792" s="11"/>
      <c r="I2792" s="11"/>
      <c r="J2792" s="11"/>
      <c r="K2792" s="11"/>
      <c r="L2792" s="11"/>
      <c r="M2792" s="11"/>
      <c r="N2792" s="2"/>
      <c r="O2792" s="2"/>
      <c r="P2792" s="2"/>
      <c r="Q2792" s="2"/>
      <c r="R2792" s="2"/>
      <c r="S2792" s="2"/>
      <c r="T2792" s="2"/>
      <c r="U2792" s="2"/>
    </row>
    <row r="2793" spans="1:21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</row>
    <row r="2794" spans="1:21" ht="12.75">
      <c r="A2794" s="10" t="s">
        <v>431</v>
      </c>
      <c r="B2794" s="35" t="s">
        <v>432</v>
      </c>
      <c r="C2794" s="35"/>
      <c r="D2794" s="35"/>
      <c r="E2794" s="35"/>
      <c r="F2794" s="35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</row>
    <row r="2795" spans="1:21" ht="12.75">
      <c r="A2795" s="2"/>
      <c r="B2795" s="35"/>
      <c r="C2795" s="35"/>
      <c r="D2795" s="35"/>
      <c r="E2795" s="35"/>
      <c r="F2795" s="35"/>
      <c r="G2795" s="2"/>
      <c r="H2795" s="7" t="s">
        <v>10</v>
      </c>
      <c r="I2795" s="11"/>
      <c r="J2795" s="11"/>
      <c r="K2795" s="11"/>
      <c r="L2795" s="11"/>
      <c r="M2795" s="11"/>
      <c r="N2795" s="2"/>
      <c r="O2795" s="2"/>
      <c r="P2795" s="2"/>
      <c r="Q2795" s="2"/>
      <c r="R2795" s="2"/>
      <c r="S2795" s="2"/>
      <c r="T2795" s="2"/>
      <c r="U2795" s="2"/>
    </row>
    <row r="2796" spans="1:21" ht="12.75">
      <c r="A2796" s="2"/>
      <c r="B2796" s="35"/>
      <c r="C2796" s="35"/>
      <c r="D2796" s="35"/>
      <c r="E2796" s="35"/>
      <c r="F2796" s="35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</row>
    <row r="2797" spans="1:21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</row>
    <row r="2798" spans="1:21" ht="12.75">
      <c r="A2798" s="2"/>
      <c r="B2798" s="35" t="s">
        <v>46</v>
      </c>
      <c r="C2798" s="35"/>
      <c r="D2798" s="35"/>
      <c r="E2798" s="35"/>
      <c r="F2798" s="35"/>
      <c r="G2798" s="2"/>
      <c r="H2798" s="11"/>
      <c r="I2798" s="11"/>
      <c r="J2798" s="11"/>
      <c r="K2798" s="11"/>
      <c r="L2798" s="11"/>
      <c r="M2798" s="11"/>
      <c r="N2798" s="2"/>
      <c r="O2798" s="2"/>
      <c r="P2798" s="2"/>
      <c r="Q2798" s="2"/>
      <c r="R2798" s="2"/>
      <c r="S2798" s="2"/>
      <c r="T2798" s="2"/>
      <c r="U2798" s="2"/>
    </row>
    <row r="2799" spans="1:21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</row>
    <row r="2800" spans="1:21" ht="12.75">
      <c r="A2800" s="2"/>
      <c r="B2800" s="35" t="s">
        <v>51</v>
      </c>
      <c r="C2800" s="35"/>
      <c r="D2800" s="35"/>
      <c r="E2800" s="35"/>
      <c r="F2800" s="35"/>
      <c r="G2800" s="2"/>
      <c r="H2800" s="11"/>
      <c r="I2800" s="11"/>
      <c r="J2800" s="11"/>
      <c r="K2800" s="11"/>
      <c r="L2800" s="11"/>
      <c r="M2800" s="11"/>
      <c r="N2800" s="2"/>
      <c r="O2800" s="2"/>
      <c r="P2800" s="2"/>
      <c r="Q2800" s="2"/>
      <c r="R2800" s="2"/>
      <c r="S2800" s="2"/>
      <c r="T2800" s="2"/>
      <c r="U2800" s="2"/>
    </row>
    <row r="2801" spans="1:21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</row>
    <row r="2802" spans="1:21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</row>
    <row r="2803" spans="1:21" ht="12.75">
      <c r="A2803" s="10" t="s">
        <v>433</v>
      </c>
      <c r="B2803" s="35" t="s">
        <v>434</v>
      </c>
      <c r="C2803" s="35"/>
      <c r="D2803" s="35"/>
      <c r="E2803" s="35"/>
      <c r="F2803" s="35"/>
      <c r="G2803" s="2"/>
      <c r="H2803" s="2"/>
      <c r="I2803" s="4"/>
      <c r="J2803" s="4"/>
      <c r="K2803" s="4"/>
      <c r="L2803" s="4"/>
      <c r="M2803" s="4"/>
      <c r="N2803" s="2"/>
      <c r="O2803" s="2"/>
      <c r="P2803" s="2"/>
      <c r="Q2803" s="2"/>
      <c r="R2803" s="2"/>
      <c r="S2803" s="2"/>
      <c r="T2803" s="2"/>
      <c r="U2803" s="2"/>
    </row>
    <row r="2804" spans="1:21" ht="12.75">
      <c r="A2804" s="10"/>
      <c r="B2804" s="35"/>
      <c r="C2804" s="35"/>
      <c r="D2804" s="35"/>
      <c r="E2804" s="35"/>
      <c r="F2804" s="35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</row>
    <row r="2805" spans="1:21" ht="12.75">
      <c r="A2805" s="2"/>
      <c r="B2805" s="35"/>
      <c r="C2805" s="35"/>
      <c r="D2805" s="35"/>
      <c r="E2805" s="35"/>
      <c r="F2805" s="35"/>
      <c r="G2805" s="2"/>
      <c r="H2805" s="7" t="s">
        <v>10</v>
      </c>
      <c r="I2805" s="11">
        <f>I2808</f>
        <v>0</v>
      </c>
      <c r="J2805" s="11">
        <f>J2808</f>
        <v>0</v>
      </c>
      <c r="K2805" s="11">
        <f>K2808</f>
        <v>0</v>
      </c>
      <c r="L2805" s="11">
        <f>L2808</f>
        <v>0</v>
      </c>
      <c r="M2805" s="11">
        <f>M2808</f>
        <v>0</v>
      </c>
      <c r="N2805" s="2"/>
      <c r="O2805" s="2"/>
      <c r="P2805" s="2"/>
      <c r="Q2805" s="2"/>
      <c r="R2805" s="2"/>
      <c r="S2805" s="2"/>
      <c r="T2805" s="2"/>
      <c r="U2805" s="2"/>
    </row>
    <row r="2806" spans="1:21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</row>
    <row r="2807" spans="1:21" ht="12.75">
      <c r="A2807" s="10" t="s">
        <v>439</v>
      </c>
      <c r="B2807" s="35" t="s">
        <v>440</v>
      </c>
      <c r="C2807" s="35"/>
      <c r="D2807" s="35"/>
      <c r="E2807" s="35"/>
      <c r="F2807" s="35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</row>
    <row r="2808" spans="1:21" ht="12.75">
      <c r="A2808" s="2"/>
      <c r="B2808" s="35"/>
      <c r="C2808" s="35"/>
      <c r="D2808" s="35"/>
      <c r="E2808" s="35"/>
      <c r="F2808" s="35"/>
      <c r="G2808" s="2"/>
      <c r="H2808" s="7" t="s">
        <v>10</v>
      </c>
      <c r="I2808" s="11"/>
      <c r="J2808" s="11"/>
      <c r="K2808" s="11"/>
      <c r="L2808" s="11"/>
      <c r="M2808" s="11"/>
      <c r="N2808" s="2"/>
      <c r="O2808" s="2"/>
      <c r="P2808" s="2"/>
      <c r="Q2808" s="2"/>
      <c r="R2808" s="2"/>
      <c r="S2808" s="2"/>
      <c r="T2808" s="2"/>
      <c r="U2808" s="2"/>
    </row>
    <row r="2809" spans="1:21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</row>
    <row r="2810" spans="1:21" ht="12.75">
      <c r="A2810" s="2"/>
      <c r="B2810" s="35" t="s">
        <v>46</v>
      </c>
      <c r="C2810" s="35"/>
      <c r="D2810" s="35"/>
      <c r="E2810" s="35"/>
      <c r="F2810" s="35"/>
      <c r="G2810" s="2"/>
      <c r="H2810" s="11"/>
      <c r="I2810" s="11"/>
      <c r="J2810" s="11"/>
      <c r="K2810" s="11"/>
      <c r="L2810" s="11"/>
      <c r="M2810" s="11"/>
      <c r="N2810" s="2"/>
      <c r="O2810" s="2"/>
      <c r="P2810" s="2"/>
      <c r="Q2810" s="2"/>
      <c r="R2810" s="2"/>
      <c r="S2810" s="2"/>
      <c r="T2810" s="2"/>
      <c r="U2810" s="2"/>
    </row>
    <row r="2811" spans="1:21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</row>
    <row r="2812" spans="1:21" ht="12.75">
      <c r="A2812" s="2"/>
      <c r="B2812" s="35" t="s">
        <v>51</v>
      </c>
      <c r="C2812" s="35"/>
      <c r="D2812" s="35"/>
      <c r="E2812" s="35"/>
      <c r="F2812" s="35"/>
      <c r="G2812" s="2"/>
      <c r="H2812" s="11"/>
      <c r="I2812" s="11"/>
      <c r="J2812" s="11"/>
      <c r="K2812" s="11"/>
      <c r="L2812" s="11"/>
      <c r="M2812" s="11"/>
      <c r="N2812" s="2"/>
      <c r="O2812" s="2"/>
      <c r="P2812" s="2"/>
      <c r="Q2812" s="2"/>
      <c r="R2812" s="2"/>
      <c r="S2812" s="2"/>
      <c r="T2812" s="2"/>
      <c r="U2812" s="2"/>
    </row>
    <row r="2813" spans="1:21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</row>
    <row r="2814" spans="1:21" ht="12.75">
      <c r="A2814" s="10" t="s">
        <v>449</v>
      </c>
      <c r="B2814" s="35" t="s">
        <v>450</v>
      </c>
      <c r="C2814" s="35"/>
      <c r="D2814" s="35"/>
      <c r="E2814" s="35"/>
      <c r="F2814" s="35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</row>
    <row r="2815" spans="1:21" ht="12.75">
      <c r="A2815" s="2"/>
      <c r="B2815" s="35"/>
      <c r="C2815" s="35"/>
      <c r="D2815" s="35"/>
      <c r="E2815" s="35"/>
      <c r="F2815" s="35"/>
      <c r="G2815" s="2"/>
      <c r="H2815" s="7" t="s">
        <v>10</v>
      </c>
      <c r="I2815" s="11">
        <f>I2819</f>
        <v>0</v>
      </c>
      <c r="J2815" s="11">
        <f>J2819</f>
        <v>0</v>
      </c>
      <c r="K2815" s="11">
        <f>K2819</f>
        <v>0</v>
      </c>
      <c r="L2815" s="11">
        <f>L2819</f>
        <v>0</v>
      </c>
      <c r="M2815" s="11">
        <f>M2819</f>
        <v>0</v>
      </c>
      <c r="N2815" s="2"/>
      <c r="O2815" s="2"/>
      <c r="P2815" s="2"/>
      <c r="Q2815" s="2"/>
      <c r="R2815" s="2"/>
      <c r="S2815" s="2"/>
      <c r="T2815" s="2"/>
      <c r="U2815" s="2"/>
    </row>
    <row r="2816" spans="1:21" ht="12.75">
      <c r="A2816" s="2"/>
      <c r="B2816" s="35"/>
      <c r="C2816" s="35"/>
      <c r="D2816" s="35"/>
      <c r="E2816" s="35"/>
      <c r="F2816" s="35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</row>
    <row r="2817" spans="1:21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</row>
    <row r="2818" spans="1:21" ht="12.75">
      <c r="A2818" s="10" t="s">
        <v>834</v>
      </c>
      <c r="B2818" s="35" t="s">
        <v>835</v>
      </c>
      <c r="C2818" s="35"/>
      <c r="D2818" s="35"/>
      <c r="E2818" s="35"/>
      <c r="F2818" s="35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</row>
    <row r="2819" spans="1:21" ht="12.75">
      <c r="A2819" s="2"/>
      <c r="B2819" s="35"/>
      <c r="C2819" s="35"/>
      <c r="D2819" s="35"/>
      <c r="E2819" s="35"/>
      <c r="F2819" s="35"/>
      <c r="G2819" s="2"/>
      <c r="H2819" s="7" t="s">
        <v>10</v>
      </c>
      <c r="I2819" s="11"/>
      <c r="J2819" s="11"/>
      <c r="K2819" s="11"/>
      <c r="L2819" s="11"/>
      <c r="M2819" s="11"/>
      <c r="N2819" s="2"/>
      <c r="O2819" s="2"/>
      <c r="P2819" s="2"/>
      <c r="Q2819" s="2"/>
      <c r="R2819" s="2"/>
      <c r="S2819" s="2"/>
      <c r="T2819" s="2"/>
      <c r="U2819" s="2"/>
    </row>
    <row r="2820" spans="1:21" ht="12.75">
      <c r="A2820" s="2"/>
      <c r="B2820" s="35"/>
      <c r="C2820" s="35"/>
      <c r="D2820" s="35"/>
      <c r="E2820" s="35"/>
      <c r="F2820" s="35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</row>
    <row r="2821" spans="1:21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</row>
    <row r="2822" spans="1:21" ht="12.75">
      <c r="A2822" s="2"/>
      <c r="B2822" s="35" t="s">
        <v>46</v>
      </c>
      <c r="C2822" s="35"/>
      <c r="D2822" s="35"/>
      <c r="E2822" s="35"/>
      <c r="F2822" s="35"/>
      <c r="G2822" s="2"/>
      <c r="H2822" s="11"/>
      <c r="I2822" s="11"/>
      <c r="J2822" s="11"/>
      <c r="K2822" s="11"/>
      <c r="L2822" s="11"/>
      <c r="M2822" s="11"/>
      <c r="N2822" s="2"/>
      <c r="O2822" s="2"/>
      <c r="P2822" s="2"/>
      <c r="Q2822" s="2"/>
      <c r="R2822" s="2"/>
      <c r="S2822" s="2"/>
      <c r="T2822" s="2"/>
      <c r="U2822" s="2"/>
    </row>
    <row r="2823" spans="1:21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</row>
    <row r="2824" spans="1:21" ht="12.75">
      <c r="A2824" s="2"/>
      <c r="B2824" s="35" t="s">
        <v>51</v>
      </c>
      <c r="C2824" s="35"/>
      <c r="D2824" s="35"/>
      <c r="E2824" s="35"/>
      <c r="F2824" s="35"/>
      <c r="G2824" s="2"/>
      <c r="H2824" s="11"/>
      <c r="I2824" s="11"/>
      <c r="J2824" s="11"/>
      <c r="K2824" s="11"/>
      <c r="L2824" s="11"/>
      <c r="M2824" s="11"/>
      <c r="N2824" s="2"/>
      <c r="O2824" s="2"/>
      <c r="P2824" s="2"/>
      <c r="Q2824" s="2"/>
      <c r="R2824" s="2"/>
      <c r="S2824" s="2"/>
      <c r="T2824" s="2"/>
      <c r="U2824" s="2"/>
    </row>
    <row r="2825" spans="1:21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</row>
    <row r="2826" spans="1:21" ht="12.75">
      <c r="A2826" s="10" t="s">
        <v>475</v>
      </c>
      <c r="B2826" s="35" t="s">
        <v>476</v>
      </c>
      <c r="C2826" s="35"/>
      <c r="D2826" s="35"/>
      <c r="E2826" s="35"/>
      <c r="F2826" s="35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</row>
    <row r="2827" spans="1:21" ht="12.75">
      <c r="A2827" s="2"/>
      <c r="B2827" s="35"/>
      <c r="C2827" s="35"/>
      <c r="D2827" s="35"/>
      <c r="E2827" s="35"/>
      <c r="F2827" s="35"/>
      <c r="G2827" s="2"/>
      <c r="H2827" s="7" t="s">
        <v>10</v>
      </c>
      <c r="I2827" s="11">
        <f>I2831</f>
        <v>0</v>
      </c>
      <c r="J2827" s="11">
        <f>J2831</f>
        <v>0</v>
      </c>
      <c r="K2827" s="11">
        <f>K2831</f>
        <v>0</v>
      </c>
      <c r="L2827" s="11">
        <f>L2831</f>
        <v>0</v>
      </c>
      <c r="M2827" s="11">
        <f>M2831</f>
        <v>0</v>
      </c>
      <c r="N2827" s="2"/>
      <c r="O2827" s="2"/>
      <c r="P2827" s="2"/>
      <c r="Q2827" s="2"/>
      <c r="R2827" s="2"/>
      <c r="S2827" s="2"/>
      <c r="T2827" s="2"/>
      <c r="U2827" s="2"/>
    </row>
    <row r="2828" spans="1:21" ht="12.75">
      <c r="A2828" s="2"/>
      <c r="B2828" s="35"/>
      <c r="C2828" s="35"/>
      <c r="D2828" s="35"/>
      <c r="E2828" s="35"/>
      <c r="F2828" s="35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</row>
    <row r="2829" spans="1:21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</row>
    <row r="2830" spans="1:21" ht="12.75">
      <c r="A2830" s="10" t="s">
        <v>477</v>
      </c>
      <c r="B2830" s="35" t="s">
        <v>478</v>
      </c>
      <c r="C2830" s="35"/>
      <c r="D2830" s="35"/>
      <c r="E2830" s="35"/>
      <c r="F2830" s="35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</row>
    <row r="2831" spans="1:21" ht="12.75">
      <c r="A2831" s="2"/>
      <c r="B2831" s="35"/>
      <c r="C2831" s="35"/>
      <c r="D2831" s="35"/>
      <c r="E2831" s="35"/>
      <c r="F2831" s="35"/>
      <c r="G2831" s="2"/>
      <c r="H2831" s="7" t="s">
        <v>10</v>
      </c>
      <c r="I2831" s="11"/>
      <c r="J2831" s="11"/>
      <c r="K2831" s="11"/>
      <c r="L2831" s="11"/>
      <c r="M2831" s="11"/>
      <c r="N2831" s="2"/>
      <c r="O2831" s="2"/>
      <c r="P2831" s="2"/>
      <c r="Q2831" s="2"/>
      <c r="R2831" s="2"/>
      <c r="S2831" s="2"/>
      <c r="T2831" s="2"/>
      <c r="U2831" s="2"/>
    </row>
    <row r="2832" spans="1:21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</row>
    <row r="2833" spans="1:21" ht="12.75">
      <c r="A2833" s="2"/>
      <c r="B2833" s="35" t="s">
        <v>46</v>
      </c>
      <c r="C2833" s="35"/>
      <c r="D2833" s="35"/>
      <c r="E2833" s="35"/>
      <c r="F2833" s="35"/>
      <c r="G2833" s="2"/>
      <c r="H2833" s="11"/>
      <c r="I2833" s="11"/>
      <c r="J2833" s="11"/>
      <c r="K2833" s="11"/>
      <c r="L2833" s="11"/>
      <c r="M2833" s="11"/>
      <c r="N2833" s="2"/>
      <c r="O2833" s="2"/>
      <c r="P2833" s="2"/>
      <c r="Q2833" s="2"/>
      <c r="R2833" s="2"/>
      <c r="S2833" s="2"/>
      <c r="T2833" s="2"/>
      <c r="U2833" s="2"/>
    </row>
    <row r="2834" spans="1:21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</row>
    <row r="2835" spans="1:21" ht="12.75">
      <c r="A2835" s="2"/>
      <c r="B2835" s="35" t="s">
        <v>51</v>
      </c>
      <c r="C2835" s="35"/>
      <c r="D2835" s="35"/>
      <c r="E2835" s="35"/>
      <c r="F2835" s="35"/>
      <c r="G2835" s="2"/>
      <c r="H2835" s="11"/>
      <c r="I2835" s="11"/>
      <c r="J2835" s="11"/>
      <c r="K2835" s="11"/>
      <c r="L2835" s="11"/>
      <c r="M2835" s="11"/>
      <c r="N2835" s="2"/>
      <c r="O2835" s="2"/>
      <c r="P2835" s="2"/>
      <c r="Q2835" s="2"/>
      <c r="R2835" s="2"/>
      <c r="S2835" s="2"/>
      <c r="T2835" s="2"/>
      <c r="U2835" s="2"/>
    </row>
    <row r="2836" spans="1:21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</row>
    <row r="2837" spans="1:21" ht="12.75">
      <c r="A2837" s="2"/>
      <c r="B2837" s="35" t="s">
        <v>64</v>
      </c>
      <c r="C2837" s="35"/>
      <c r="D2837" s="35"/>
      <c r="E2837" s="35"/>
      <c r="F2837" s="35"/>
      <c r="G2837" s="2"/>
      <c r="H2837" s="11"/>
      <c r="I2837" s="11"/>
      <c r="J2837" s="11"/>
      <c r="K2837" s="11"/>
      <c r="L2837" s="11"/>
      <c r="M2837" s="11"/>
      <c r="N2837" s="2"/>
      <c r="O2837" s="2"/>
      <c r="P2837" s="2"/>
      <c r="Q2837" s="2"/>
      <c r="R2837" s="2"/>
      <c r="S2837" s="2"/>
      <c r="T2837" s="2"/>
      <c r="U2837" s="2"/>
    </row>
    <row r="2838" spans="1:21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</row>
    <row r="2839" spans="1:21" ht="12.75">
      <c r="A2839" s="2"/>
      <c r="B2839" s="35" t="s">
        <v>92</v>
      </c>
      <c r="C2839" s="35"/>
      <c r="D2839" s="35"/>
      <c r="E2839" s="35"/>
      <c r="F2839" s="35"/>
      <c r="G2839" s="2"/>
      <c r="H2839" s="11"/>
      <c r="I2839" s="11"/>
      <c r="J2839" s="11"/>
      <c r="K2839" s="11"/>
      <c r="L2839" s="11"/>
      <c r="M2839" s="11"/>
      <c r="N2839" s="2"/>
      <c r="O2839" s="2"/>
      <c r="P2839" s="2"/>
      <c r="Q2839" s="2"/>
      <c r="R2839" s="2"/>
      <c r="S2839" s="2"/>
      <c r="T2839" s="2"/>
      <c r="U2839" s="2"/>
    </row>
    <row r="2840" spans="1:21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</row>
    <row r="2841" spans="1:21" ht="12.75">
      <c r="A2841" s="10" t="s">
        <v>481</v>
      </c>
      <c r="B2841" s="35" t="s">
        <v>482</v>
      </c>
      <c r="C2841" s="35"/>
      <c r="D2841" s="35"/>
      <c r="E2841" s="35"/>
      <c r="F2841" s="35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</row>
    <row r="2842" spans="1:21" ht="12.75">
      <c r="A2842" s="2"/>
      <c r="B2842" s="35"/>
      <c r="C2842" s="35"/>
      <c r="D2842" s="35"/>
      <c r="E2842" s="35"/>
      <c r="F2842" s="35"/>
      <c r="G2842" s="2"/>
      <c r="H2842" s="7" t="s">
        <v>10</v>
      </c>
      <c r="I2842" s="11">
        <f>I2855</f>
        <v>0</v>
      </c>
      <c r="J2842" s="11">
        <f>J2855</f>
        <v>0</v>
      </c>
      <c r="K2842" s="11">
        <f>K2855</f>
        <v>0</v>
      </c>
      <c r="L2842" s="11">
        <f>L2855</f>
        <v>0</v>
      </c>
      <c r="M2842" s="11">
        <f>M2855</f>
        <v>0</v>
      </c>
      <c r="N2842" s="2"/>
      <c r="O2842" s="2"/>
      <c r="P2842" s="2"/>
      <c r="Q2842" s="2"/>
      <c r="R2842" s="2"/>
      <c r="S2842" s="2"/>
      <c r="T2842" s="2"/>
      <c r="U2842" s="2"/>
    </row>
    <row r="2843" spans="1:21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</row>
    <row r="2844" spans="1:21" ht="12.75" customHeight="1">
      <c r="A2844" s="10" t="s">
        <v>483</v>
      </c>
      <c r="B2844" s="35" t="s">
        <v>484</v>
      </c>
      <c r="C2844" s="35"/>
      <c r="D2844" s="35"/>
      <c r="E2844" s="35"/>
      <c r="F2844" s="35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</row>
    <row r="2845" spans="1:21" ht="12.75">
      <c r="A2845" s="2"/>
      <c r="B2845" s="35"/>
      <c r="C2845" s="35"/>
      <c r="D2845" s="35"/>
      <c r="E2845" s="35"/>
      <c r="F2845" s="35"/>
      <c r="G2845" s="2"/>
      <c r="H2845" s="7" t="s">
        <v>10</v>
      </c>
      <c r="I2845" s="11">
        <f>I2848+I2850+I2852</f>
        <v>0</v>
      </c>
      <c r="J2845" s="11">
        <f>J2848+J2850+J2852</f>
        <v>0</v>
      </c>
      <c r="K2845" s="11">
        <f>K2848+K2850+K2852</f>
        <v>0</v>
      </c>
      <c r="L2845" s="11">
        <f>L2848+L2850+L2852</f>
        <v>0</v>
      </c>
      <c r="M2845" s="11">
        <f>M2848+M2850+M2852</f>
        <v>0</v>
      </c>
      <c r="N2845" s="2"/>
      <c r="O2845" s="2"/>
      <c r="P2845" s="2"/>
      <c r="Q2845" s="2"/>
      <c r="R2845" s="2"/>
      <c r="S2845" s="2"/>
      <c r="T2845" s="2"/>
      <c r="U2845" s="2"/>
    </row>
    <row r="2846" spans="1:21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</row>
    <row r="2847" spans="1:21" ht="12.75">
      <c r="A2847" s="10" t="s">
        <v>836</v>
      </c>
      <c r="B2847" s="35" t="s">
        <v>837</v>
      </c>
      <c r="C2847" s="35"/>
      <c r="D2847" s="35"/>
      <c r="E2847" s="35"/>
      <c r="F2847" s="35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</row>
    <row r="2848" spans="1:21" ht="12.75">
      <c r="A2848" s="2"/>
      <c r="B2848" s="35"/>
      <c r="C2848" s="35"/>
      <c r="D2848" s="35"/>
      <c r="E2848" s="35"/>
      <c r="F2848" s="35"/>
      <c r="G2848" s="2"/>
      <c r="H2848" s="7" t="s">
        <v>10</v>
      </c>
      <c r="I2848" s="11"/>
      <c r="J2848" s="11"/>
      <c r="K2848" s="11"/>
      <c r="L2848" s="11"/>
      <c r="M2848" s="11"/>
      <c r="N2848" s="2"/>
      <c r="O2848" s="2"/>
      <c r="P2848" s="2"/>
      <c r="Q2848" s="2"/>
      <c r="R2848" s="2"/>
      <c r="S2848" s="2"/>
      <c r="T2848" s="2"/>
      <c r="U2848" s="2"/>
    </row>
    <row r="2849" spans="1:21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</row>
    <row r="2850" spans="1:21" ht="12.75">
      <c r="A2850" s="2"/>
      <c r="B2850" s="35" t="s">
        <v>51</v>
      </c>
      <c r="C2850" s="35"/>
      <c r="D2850" s="35"/>
      <c r="E2850" s="35"/>
      <c r="F2850" s="35"/>
      <c r="G2850" s="2"/>
      <c r="H2850" s="11"/>
      <c r="I2850" s="11"/>
      <c r="J2850" s="11"/>
      <c r="K2850" s="11"/>
      <c r="L2850" s="11"/>
      <c r="M2850" s="11"/>
      <c r="N2850" s="2"/>
      <c r="O2850" s="2"/>
      <c r="P2850" s="2"/>
      <c r="Q2850" s="2"/>
      <c r="R2850" s="2"/>
      <c r="S2850" s="2"/>
      <c r="T2850" s="2"/>
      <c r="U2850" s="2"/>
    </row>
    <row r="2851" spans="1:21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</row>
    <row r="2852" spans="1:21" ht="12.75">
      <c r="A2852" s="2"/>
      <c r="B2852" s="35" t="s">
        <v>64</v>
      </c>
      <c r="C2852" s="35"/>
      <c r="D2852" s="35"/>
      <c r="E2852" s="35"/>
      <c r="F2852" s="35"/>
      <c r="G2852" s="2"/>
      <c r="H2852" s="11"/>
      <c r="I2852" s="11"/>
      <c r="J2852" s="11"/>
      <c r="K2852" s="11"/>
      <c r="L2852" s="11"/>
      <c r="M2852" s="11"/>
      <c r="N2852" s="2"/>
      <c r="O2852" s="2"/>
      <c r="P2852" s="2"/>
      <c r="Q2852" s="2"/>
      <c r="R2852" s="2"/>
      <c r="S2852" s="2"/>
      <c r="T2852" s="2"/>
      <c r="U2852" s="2"/>
    </row>
    <row r="2853" spans="1:21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</row>
    <row r="2854" spans="1:21" ht="12.75">
      <c r="A2854" s="10" t="s">
        <v>503</v>
      </c>
      <c r="B2854" s="35" t="s">
        <v>504</v>
      </c>
      <c r="C2854" s="35"/>
      <c r="D2854" s="35"/>
      <c r="E2854" s="35"/>
      <c r="F2854" s="35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</row>
    <row r="2855" spans="1:21" ht="12.75">
      <c r="A2855" s="2"/>
      <c r="B2855" s="35"/>
      <c r="C2855" s="35"/>
      <c r="D2855" s="35"/>
      <c r="E2855" s="35"/>
      <c r="F2855" s="35"/>
      <c r="G2855" s="2"/>
      <c r="H2855" s="7" t="s">
        <v>10</v>
      </c>
      <c r="I2855" s="11">
        <f>I2858+I2869+I2888+I2900+I2906+I2914+I2933</f>
        <v>0</v>
      </c>
      <c r="J2855" s="11">
        <f>J2858+J2869+J2888+J2900+J2906+J2914+J2933</f>
        <v>0</v>
      </c>
      <c r="K2855" s="11">
        <f>K2858+K2869+K2888+K2900+K2906+K2914+K2933</f>
        <v>0</v>
      </c>
      <c r="L2855" s="11">
        <f>L2858+L2869+L2888+L2900+L2906+L2914+L2933</f>
        <v>0</v>
      </c>
      <c r="M2855" s="11">
        <f>M2858+M2869+M2888+M2900+M2906+M2914+M2933</f>
        <v>0</v>
      </c>
      <c r="N2855" s="2"/>
      <c r="O2855" s="2"/>
      <c r="P2855" s="2"/>
      <c r="Q2855" s="2"/>
      <c r="R2855" s="2"/>
      <c r="S2855" s="2"/>
      <c r="T2855" s="2"/>
      <c r="U2855" s="2"/>
    </row>
    <row r="2856" spans="1:21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</row>
    <row r="2857" spans="1:21" ht="12.75">
      <c r="A2857" s="10" t="s">
        <v>505</v>
      </c>
      <c r="B2857" s="35" t="s">
        <v>506</v>
      </c>
      <c r="C2857" s="35"/>
      <c r="D2857" s="35"/>
      <c r="E2857" s="35"/>
      <c r="F2857" s="35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</row>
    <row r="2858" spans="1:21" ht="12.75">
      <c r="A2858" s="2"/>
      <c r="B2858" s="35"/>
      <c r="C2858" s="35"/>
      <c r="D2858" s="35"/>
      <c r="E2858" s="35"/>
      <c r="F2858" s="35"/>
      <c r="G2858" s="2"/>
      <c r="H2858" s="7" t="s">
        <v>10</v>
      </c>
      <c r="I2858" s="11">
        <f>I2862</f>
        <v>0</v>
      </c>
      <c r="J2858" s="11">
        <f>J2862</f>
        <v>0</v>
      </c>
      <c r="K2858" s="11">
        <f>K2862</f>
        <v>0</v>
      </c>
      <c r="L2858" s="11">
        <f>L2862</f>
        <v>0</v>
      </c>
      <c r="M2858" s="11">
        <f>M2862</f>
        <v>0</v>
      </c>
      <c r="N2858" s="2"/>
      <c r="O2858" s="2"/>
      <c r="P2858" s="2"/>
      <c r="Q2858" s="2"/>
      <c r="R2858" s="2"/>
      <c r="S2858" s="2"/>
      <c r="T2858" s="2"/>
      <c r="U2858" s="2"/>
    </row>
    <row r="2859" spans="1:21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</row>
    <row r="2860" spans="1:21" ht="12.75">
      <c r="A2860" s="10" t="s">
        <v>507</v>
      </c>
      <c r="B2860" s="35" t="s">
        <v>508</v>
      </c>
      <c r="C2860" s="35"/>
      <c r="D2860" s="35"/>
      <c r="E2860" s="35"/>
      <c r="F2860" s="35"/>
      <c r="G2860" s="2"/>
      <c r="H2860" s="2"/>
      <c r="I2860" s="4"/>
      <c r="J2860" s="4"/>
      <c r="K2860" s="4"/>
      <c r="L2860" s="4"/>
      <c r="M2860" s="4"/>
      <c r="N2860" s="2"/>
      <c r="O2860" s="2"/>
      <c r="P2860" s="2"/>
      <c r="Q2860" s="2"/>
      <c r="R2860" s="2"/>
      <c r="S2860" s="2"/>
      <c r="T2860" s="2"/>
      <c r="U2860" s="2"/>
    </row>
    <row r="2861" spans="1:21" ht="12.75">
      <c r="A2861" s="10"/>
      <c r="B2861" s="35"/>
      <c r="C2861" s="35"/>
      <c r="D2861" s="35"/>
      <c r="E2861" s="35"/>
      <c r="F2861" s="35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</row>
    <row r="2862" spans="1:21" ht="12.75">
      <c r="A2862" s="2"/>
      <c r="B2862" s="35"/>
      <c r="C2862" s="35"/>
      <c r="D2862" s="35"/>
      <c r="E2862" s="35"/>
      <c r="F2862" s="35"/>
      <c r="G2862" s="2"/>
      <c r="H2862" s="7" t="s">
        <v>10</v>
      </c>
      <c r="I2862" s="11"/>
      <c r="J2862" s="11"/>
      <c r="K2862" s="11"/>
      <c r="L2862" s="11"/>
      <c r="M2862" s="11"/>
      <c r="N2862" s="2"/>
      <c r="O2862" s="2"/>
      <c r="P2862" s="2"/>
      <c r="Q2862" s="2"/>
      <c r="R2862" s="2"/>
      <c r="S2862" s="2"/>
      <c r="T2862" s="2"/>
      <c r="U2862" s="2"/>
    </row>
    <row r="2863" spans="1:21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</row>
    <row r="2864" spans="1:21" ht="12.75">
      <c r="A2864" s="2"/>
      <c r="B2864" s="35" t="s">
        <v>46</v>
      </c>
      <c r="C2864" s="35"/>
      <c r="D2864" s="35"/>
      <c r="E2864" s="35"/>
      <c r="F2864" s="35"/>
      <c r="G2864" s="2"/>
      <c r="H2864" s="11"/>
      <c r="I2864" s="11"/>
      <c r="J2864" s="11"/>
      <c r="K2864" s="11"/>
      <c r="L2864" s="11"/>
      <c r="M2864" s="11"/>
      <c r="N2864" s="2"/>
      <c r="O2864" s="2"/>
      <c r="P2864" s="2"/>
      <c r="Q2864" s="2"/>
      <c r="R2864" s="2"/>
      <c r="S2864" s="2"/>
      <c r="T2864" s="2"/>
      <c r="U2864" s="2"/>
    </row>
    <row r="2865" spans="1:21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</row>
    <row r="2866" spans="1:21" ht="12.75">
      <c r="A2866" s="2"/>
      <c r="B2866" s="35" t="s">
        <v>51</v>
      </c>
      <c r="C2866" s="35"/>
      <c r="D2866" s="35"/>
      <c r="E2866" s="35"/>
      <c r="F2866" s="35"/>
      <c r="G2866" s="2"/>
      <c r="H2866" s="11"/>
      <c r="I2866" s="11"/>
      <c r="J2866" s="11"/>
      <c r="K2866" s="11"/>
      <c r="L2866" s="11"/>
      <c r="M2866" s="11"/>
      <c r="N2866" s="2"/>
      <c r="O2866" s="2"/>
      <c r="P2866" s="2"/>
      <c r="Q2866" s="2"/>
      <c r="R2866" s="2"/>
      <c r="S2866" s="2"/>
      <c r="T2866" s="2"/>
      <c r="U2866" s="2"/>
    </row>
    <row r="2867" spans="1:21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</row>
    <row r="2868" spans="1:21" ht="12.75">
      <c r="A2868" s="10" t="s">
        <v>511</v>
      </c>
      <c r="B2868" s="35" t="s">
        <v>512</v>
      </c>
      <c r="C2868" s="35"/>
      <c r="D2868" s="35"/>
      <c r="E2868" s="35"/>
      <c r="F2868" s="35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</row>
    <row r="2869" spans="1:21" ht="18.75" customHeight="1">
      <c r="A2869" s="2"/>
      <c r="B2869" s="35"/>
      <c r="C2869" s="35"/>
      <c r="D2869" s="35"/>
      <c r="E2869" s="35"/>
      <c r="F2869" s="35"/>
      <c r="G2869" s="2"/>
      <c r="H2869" s="7" t="s">
        <v>10</v>
      </c>
      <c r="I2869" s="11">
        <f>I2872+I2878</f>
        <v>0</v>
      </c>
      <c r="J2869" s="11">
        <f>J2872+J2878</f>
        <v>0</v>
      </c>
      <c r="K2869" s="11">
        <f>K2872+K2878</f>
        <v>0</v>
      </c>
      <c r="L2869" s="11">
        <f>L2872+L2878</f>
        <v>0</v>
      </c>
      <c r="M2869" s="11">
        <f>M2872+M2878</f>
        <v>0</v>
      </c>
      <c r="N2869" s="2"/>
      <c r="O2869" s="2"/>
      <c r="P2869" s="2"/>
      <c r="Q2869" s="2"/>
      <c r="R2869" s="2"/>
      <c r="S2869" s="2"/>
      <c r="T2869" s="2"/>
      <c r="U2869" s="2"/>
    </row>
    <row r="2870" spans="1:21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</row>
    <row r="2871" spans="1:21" ht="12.75">
      <c r="A2871" s="10" t="s">
        <v>513</v>
      </c>
      <c r="B2871" s="35" t="s">
        <v>514</v>
      </c>
      <c r="C2871" s="35"/>
      <c r="D2871" s="35"/>
      <c r="E2871" s="35"/>
      <c r="F2871" s="35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</row>
    <row r="2872" spans="1:21" ht="12.75">
      <c r="A2872" s="2"/>
      <c r="B2872" s="35"/>
      <c r="C2872" s="35"/>
      <c r="D2872" s="35"/>
      <c r="E2872" s="35"/>
      <c r="F2872" s="35"/>
      <c r="G2872" s="2"/>
      <c r="H2872" s="7" t="s">
        <v>10</v>
      </c>
      <c r="I2872" s="11"/>
      <c r="J2872" s="11"/>
      <c r="K2872" s="11"/>
      <c r="L2872" s="11"/>
      <c r="M2872" s="11"/>
      <c r="N2872" s="2"/>
      <c r="O2872" s="2"/>
      <c r="P2872" s="2"/>
      <c r="Q2872" s="2"/>
      <c r="R2872" s="2"/>
      <c r="S2872" s="2"/>
      <c r="T2872" s="2"/>
      <c r="U2872" s="2"/>
    </row>
    <row r="2873" spans="1:21" ht="12.75">
      <c r="A2873" s="2"/>
      <c r="B2873" s="35"/>
      <c r="C2873" s="35"/>
      <c r="D2873" s="35"/>
      <c r="E2873" s="35"/>
      <c r="F2873" s="35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</row>
    <row r="2874" spans="1:21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</row>
    <row r="2875" spans="1:21" ht="12.75">
      <c r="A2875" s="2"/>
      <c r="B2875" s="35" t="s">
        <v>46</v>
      </c>
      <c r="C2875" s="35"/>
      <c r="D2875" s="35"/>
      <c r="E2875" s="35"/>
      <c r="F2875" s="35"/>
      <c r="G2875" s="2"/>
      <c r="H2875" s="11"/>
      <c r="I2875" s="11"/>
      <c r="J2875" s="11"/>
      <c r="K2875" s="11"/>
      <c r="L2875" s="11"/>
      <c r="M2875" s="11"/>
      <c r="N2875" s="2"/>
      <c r="O2875" s="2"/>
      <c r="P2875" s="2"/>
      <c r="Q2875" s="2"/>
      <c r="R2875" s="2"/>
      <c r="S2875" s="2"/>
      <c r="T2875" s="2"/>
      <c r="U2875" s="2"/>
    </row>
    <row r="2876" spans="1:21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</row>
    <row r="2877" spans="1:21" ht="12.75">
      <c r="A2877" s="10" t="s">
        <v>515</v>
      </c>
      <c r="B2877" s="35" t="s">
        <v>516</v>
      </c>
      <c r="C2877" s="35"/>
      <c r="D2877" s="35"/>
      <c r="E2877" s="35"/>
      <c r="F2877" s="35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</row>
    <row r="2878" spans="1:21" ht="12.75">
      <c r="A2878" s="2"/>
      <c r="B2878" s="35"/>
      <c r="C2878" s="35"/>
      <c r="D2878" s="35"/>
      <c r="E2878" s="35"/>
      <c r="F2878" s="35"/>
      <c r="G2878" s="2"/>
      <c r="H2878" s="7" t="s">
        <v>10</v>
      </c>
      <c r="I2878" s="11"/>
      <c r="J2878" s="11"/>
      <c r="K2878" s="11"/>
      <c r="L2878" s="11"/>
      <c r="M2878" s="11"/>
      <c r="N2878" s="2"/>
      <c r="O2878" s="2"/>
      <c r="P2878" s="2"/>
      <c r="Q2878" s="2"/>
      <c r="R2878" s="2"/>
      <c r="S2878" s="2"/>
      <c r="T2878" s="2"/>
      <c r="U2878" s="2"/>
    </row>
    <row r="2879" spans="1:21" ht="12.75">
      <c r="A2879" s="2"/>
      <c r="B2879" s="35"/>
      <c r="C2879" s="35"/>
      <c r="D2879" s="35"/>
      <c r="E2879" s="35"/>
      <c r="F2879" s="35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</row>
    <row r="2880" spans="1:21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</row>
    <row r="2881" spans="1:21" ht="12.75">
      <c r="A2881" s="2"/>
      <c r="B2881" s="35" t="s">
        <v>46</v>
      </c>
      <c r="C2881" s="35"/>
      <c r="D2881" s="35"/>
      <c r="E2881" s="35"/>
      <c r="F2881" s="35"/>
      <c r="G2881" s="2"/>
      <c r="H2881" s="11"/>
      <c r="I2881" s="11"/>
      <c r="J2881" s="11"/>
      <c r="K2881" s="11"/>
      <c r="L2881" s="11"/>
      <c r="M2881" s="11"/>
      <c r="N2881" s="2"/>
      <c r="O2881" s="2"/>
      <c r="P2881" s="2"/>
      <c r="Q2881" s="2"/>
      <c r="R2881" s="2"/>
      <c r="S2881" s="2"/>
      <c r="T2881" s="2"/>
      <c r="U2881" s="2"/>
    </row>
    <row r="2882" spans="1:21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</row>
    <row r="2883" spans="1:21" ht="12.75">
      <c r="A2883" s="2"/>
      <c r="B2883" s="35" t="s">
        <v>51</v>
      </c>
      <c r="C2883" s="35"/>
      <c r="D2883" s="35"/>
      <c r="E2883" s="35"/>
      <c r="F2883" s="35"/>
      <c r="G2883" s="2"/>
      <c r="H2883" s="11"/>
      <c r="I2883" s="11"/>
      <c r="J2883" s="11"/>
      <c r="K2883" s="11"/>
      <c r="L2883" s="11"/>
      <c r="M2883" s="11"/>
      <c r="N2883" s="2"/>
      <c r="O2883" s="2"/>
      <c r="P2883" s="2"/>
      <c r="Q2883" s="2"/>
      <c r="R2883" s="2"/>
      <c r="S2883" s="2"/>
      <c r="T2883" s="2"/>
      <c r="U2883" s="2"/>
    </row>
    <row r="2884" spans="1:21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</row>
    <row r="2885" spans="1:21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</row>
    <row r="2886" spans="1:21" ht="12.75">
      <c r="A2886" s="10" t="s">
        <v>517</v>
      </c>
      <c r="B2886" s="35" t="s">
        <v>518</v>
      </c>
      <c r="C2886" s="35"/>
      <c r="D2886" s="35"/>
      <c r="E2886" s="35"/>
      <c r="F2886" s="35"/>
      <c r="G2886" s="2"/>
      <c r="H2886" s="2"/>
      <c r="I2886" s="4"/>
      <c r="J2886" s="4"/>
      <c r="K2886" s="4"/>
      <c r="L2886" s="4"/>
      <c r="M2886" s="4"/>
      <c r="N2886" s="2"/>
      <c r="O2886" s="2"/>
      <c r="P2886" s="2"/>
      <c r="Q2886" s="2"/>
      <c r="R2886" s="2"/>
      <c r="S2886" s="2"/>
      <c r="T2886" s="2"/>
      <c r="U2886" s="2"/>
    </row>
    <row r="2887" spans="1:21" ht="12.75">
      <c r="A2887" s="10"/>
      <c r="B2887" s="35"/>
      <c r="C2887" s="35"/>
      <c r="D2887" s="35"/>
      <c r="E2887" s="35"/>
      <c r="F2887" s="35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</row>
    <row r="2888" spans="1:21" ht="12.75">
      <c r="A2888" s="2"/>
      <c r="B2888" s="35"/>
      <c r="C2888" s="35"/>
      <c r="D2888" s="35"/>
      <c r="E2888" s="35"/>
      <c r="F2888" s="35"/>
      <c r="G2888" s="2"/>
      <c r="H2888" s="7" t="s">
        <v>10</v>
      </c>
      <c r="I2888" s="11">
        <f>I2892</f>
        <v>0</v>
      </c>
      <c r="J2888" s="11">
        <f>J2892</f>
        <v>0</v>
      </c>
      <c r="K2888" s="11">
        <f>K2892</f>
        <v>0</v>
      </c>
      <c r="L2888" s="11">
        <f>L2892</f>
        <v>0</v>
      </c>
      <c r="M2888" s="11">
        <f>M2892</f>
        <v>0</v>
      </c>
      <c r="N2888" s="2"/>
      <c r="O2888" s="2"/>
      <c r="P2888" s="2"/>
      <c r="Q2888" s="2"/>
      <c r="R2888" s="2"/>
      <c r="S2888" s="2"/>
      <c r="T2888" s="2"/>
      <c r="U2888" s="2"/>
    </row>
    <row r="2889" spans="1:21" ht="12.75">
      <c r="A2889" s="2"/>
      <c r="B2889" s="35"/>
      <c r="C2889" s="35"/>
      <c r="D2889" s="35"/>
      <c r="E2889" s="35"/>
      <c r="F2889" s="35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</row>
    <row r="2890" spans="1:21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</row>
    <row r="2891" spans="1:21" ht="12.75">
      <c r="A2891" s="10" t="s">
        <v>838</v>
      </c>
      <c r="B2891" s="35" t="s">
        <v>839</v>
      </c>
      <c r="C2891" s="35"/>
      <c r="D2891" s="35"/>
      <c r="E2891" s="35"/>
      <c r="F2891" s="35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</row>
    <row r="2892" spans="1:21" ht="12.75">
      <c r="A2892" s="2"/>
      <c r="B2892" s="35"/>
      <c r="C2892" s="35"/>
      <c r="D2892" s="35"/>
      <c r="E2892" s="35"/>
      <c r="F2892" s="35"/>
      <c r="G2892" s="2"/>
      <c r="H2892" s="7" t="s">
        <v>10</v>
      </c>
      <c r="I2892" s="11"/>
      <c r="J2892" s="11"/>
      <c r="K2892" s="11"/>
      <c r="L2892" s="11"/>
      <c r="M2892" s="11"/>
      <c r="N2892" s="2"/>
      <c r="O2892" s="2"/>
      <c r="P2892" s="2"/>
      <c r="Q2892" s="2"/>
      <c r="R2892" s="2"/>
      <c r="S2892" s="2"/>
      <c r="T2892" s="2"/>
      <c r="U2892" s="2"/>
    </row>
    <row r="2893" spans="1:21" ht="12.75">
      <c r="A2893" s="2"/>
      <c r="B2893" s="35"/>
      <c r="C2893" s="35"/>
      <c r="D2893" s="35"/>
      <c r="E2893" s="35"/>
      <c r="F2893" s="35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</row>
    <row r="2894" spans="1:21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</row>
    <row r="2895" spans="1:21" ht="12.75">
      <c r="A2895" s="2"/>
      <c r="B2895" s="35" t="s">
        <v>46</v>
      </c>
      <c r="C2895" s="35"/>
      <c r="D2895" s="35"/>
      <c r="E2895" s="35"/>
      <c r="F2895" s="35"/>
      <c r="G2895" s="2"/>
      <c r="H2895" s="11"/>
      <c r="I2895" s="11"/>
      <c r="J2895" s="11"/>
      <c r="K2895" s="11"/>
      <c r="L2895" s="11"/>
      <c r="M2895" s="11"/>
      <c r="N2895" s="2"/>
      <c r="O2895" s="2"/>
      <c r="P2895" s="2"/>
      <c r="Q2895" s="2"/>
      <c r="R2895" s="2"/>
      <c r="S2895" s="2"/>
      <c r="T2895" s="2"/>
      <c r="U2895" s="2"/>
    </row>
    <row r="2896" spans="1:21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</row>
    <row r="2897" spans="1:21" ht="12.75">
      <c r="A2897" s="2"/>
      <c r="B2897" s="35" t="s">
        <v>51</v>
      </c>
      <c r="C2897" s="35"/>
      <c r="D2897" s="35"/>
      <c r="E2897" s="35"/>
      <c r="F2897" s="35"/>
      <c r="G2897" s="2"/>
      <c r="H2897" s="11"/>
      <c r="I2897" s="11"/>
      <c r="J2897" s="11"/>
      <c r="K2897" s="11"/>
      <c r="L2897" s="11"/>
      <c r="M2897" s="11"/>
      <c r="N2897" s="2"/>
      <c r="O2897" s="2"/>
      <c r="P2897" s="2"/>
      <c r="Q2897" s="2"/>
      <c r="R2897" s="2"/>
      <c r="S2897" s="2"/>
      <c r="T2897" s="2"/>
      <c r="U2897" s="2"/>
    </row>
    <row r="2898" spans="1:21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</row>
    <row r="2899" spans="1:21" ht="12.75">
      <c r="A2899" s="10" t="s">
        <v>840</v>
      </c>
      <c r="B2899" s="35" t="s">
        <v>841</v>
      </c>
      <c r="C2899" s="35"/>
      <c r="D2899" s="35"/>
      <c r="E2899" s="35"/>
      <c r="F2899" s="35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</row>
    <row r="2900" spans="1:21" ht="12.75">
      <c r="A2900" s="2"/>
      <c r="B2900" s="35"/>
      <c r="C2900" s="35"/>
      <c r="D2900" s="35"/>
      <c r="E2900" s="35"/>
      <c r="F2900" s="35"/>
      <c r="G2900" s="2"/>
      <c r="H2900" s="7" t="s">
        <v>10</v>
      </c>
      <c r="I2900" s="11"/>
      <c r="J2900" s="11"/>
      <c r="K2900" s="11"/>
      <c r="L2900" s="11"/>
      <c r="M2900" s="11"/>
      <c r="N2900" s="2"/>
      <c r="O2900" s="2"/>
      <c r="P2900" s="2"/>
      <c r="Q2900" s="2"/>
      <c r="R2900" s="2"/>
      <c r="S2900" s="2"/>
      <c r="T2900" s="2"/>
      <c r="U2900" s="2"/>
    </row>
    <row r="2901" spans="1:21" ht="18" customHeight="1">
      <c r="A2901" s="2"/>
      <c r="B2901" s="35"/>
      <c r="C2901" s="35"/>
      <c r="D2901" s="35"/>
      <c r="E2901" s="35"/>
      <c r="F2901" s="35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</row>
    <row r="2902" spans="1:21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</row>
    <row r="2903" spans="1:21" ht="12.75">
      <c r="A2903" s="2"/>
      <c r="B2903" s="35" t="s">
        <v>51</v>
      </c>
      <c r="C2903" s="35"/>
      <c r="D2903" s="35"/>
      <c r="E2903" s="35"/>
      <c r="F2903" s="35"/>
      <c r="G2903" s="2"/>
      <c r="H2903" s="11"/>
      <c r="I2903" s="11"/>
      <c r="J2903" s="11"/>
      <c r="K2903" s="11"/>
      <c r="L2903" s="11"/>
      <c r="M2903" s="11"/>
      <c r="N2903" s="2"/>
      <c r="O2903" s="2"/>
      <c r="P2903" s="2"/>
      <c r="Q2903" s="2"/>
      <c r="R2903" s="2"/>
      <c r="S2903" s="2"/>
      <c r="T2903" s="2"/>
      <c r="U2903" s="2"/>
    </row>
    <row r="2904" spans="1:21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</row>
    <row r="2905" spans="1:21" ht="12.75">
      <c r="A2905" s="10" t="s">
        <v>842</v>
      </c>
      <c r="B2905" s="35" t="s">
        <v>843</v>
      </c>
      <c r="C2905" s="35"/>
      <c r="D2905" s="35"/>
      <c r="E2905" s="35"/>
      <c r="F2905" s="35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</row>
    <row r="2906" spans="1:21" ht="12.75">
      <c r="A2906" s="2"/>
      <c r="B2906" s="35"/>
      <c r="C2906" s="35"/>
      <c r="D2906" s="35"/>
      <c r="E2906" s="35"/>
      <c r="F2906" s="35"/>
      <c r="G2906" s="2"/>
      <c r="H2906" s="7" t="s">
        <v>10</v>
      </c>
      <c r="I2906" s="11"/>
      <c r="J2906" s="11"/>
      <c r="K2906" s="11"/>
      <c r="L2906" s="11"/>
      <c r="M2906" s="11"/>
      <c r="N2906" s="2"/>
      <c r="O2906" s="2"/>
      <c r="P2906" s="2"/>
      <c r="Q2906" s="2"/>
      <c r="R2906" s="2"/>
      <c r="S2906" s="2"/>
      <c r="T2906" s="2"/>
      <c r="U2906" s="2"/>
    </row>
    <row r="2907" spans="1:21" ht="21.75" customHeight="1">
      <c r="A2907" s="2"/>
      <c r="B2907" s="35"/>
      <c r="C2907" s="35"/>
      <c r="D2907" s="35"/>
      <c r="E2907" s="35"/>
      <c r="F2907" s="35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</row>
    <row r="2908" spans="1:21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</row>
    <row r="2909" spans="1:21" ht="12.75">
      <c r="A2909" s="2"/>
      <c r="B2909" s="35" t="s">
        <v>51</v>
      </c>
      <c r="C2909" s="35"/>
      <c r="D2909" s="35"/>
      <c r="E2909" s="35"/>
      <c r="F2909" s="35"/>
      <c r="G2909" s="2"/>
      <c r="H2909" s="11"/>
      <c r="I2909" s="11"/>
      <c r="J2909" s="11"/>
      <c r="K2909" s="11"/>
      <c r="L2909" s="11"/>
      <c r="M2909" s="11"/>
      <c r="N2909" s="2"/>
      <c r="O2909" s="2"/>
      <c r="P2909" s="2"/>
      <c r="Q2909" s="2"/>
      <c r="R2909" s="2"/>
      <c r="S2909" s="2"/>
      <c r="T2909" s="2"/>
      <c r="U2909" s="2"/>
    </row>
    <row r="2910" spans="1:21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</row>
    <row r="2911" spans="1:21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</row>
    <row r="2912" spans="1:21" ht="12.75">
      <c r="A2912" s="10" t="s">
        <v>519</v>
      </c>
      <c r="B2912" s="35" t="s">
        <v>520</v>
      </c>
      <c r="C2912" s="35"/>
      <c r="D2912" s="35"/>
      <c r="E2912" s="35"/>
      <c r="F2912" s="35"/>
      <c r="G2912" s="2"/>
      <c r="H2912" s="2"/>
      <c r="I2912" s="4"/>
      <c r="J2912" s="4"/>
      <c r="K2912" s="4"/>
      <c r="L2912" s="4"/>
      <c r="M2912" s="4"/>
      <c r="N2912" s="2"/>
      <c r="O2912" s="2"/>
      <c r="P2912" s="2"/>
      <c r="Q2912" s="2"/>
      <c r="R2912" s="2"/>
      <c r="S2912" s="2"/>
      <c r="T2912" s="2"/>
      <c r="U2912" s="2"/>
    </row>
    <row r="2913" spans="1:21" ht="12.75">
      <c r="A2913" s="10"/>
      <c r="B2913" s="35"/>
      <c r="C2913" s="35"/>
      <c r="D2913" s="35"/>
      <c r="E2913" s="35"/>
      <c r="F2913" s="35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</row>
    <row r="2914" spans="1:21" ht="12.75">
      <c r="A2914" s="2"/>
      <c r="B2914" s="35"/>
      <c r="C2914" s="35"/>
      <c r="D2914" s="35"/>
      <c r="E2914" s="35"/>
      <c r="F2914" s="35"/>
      <c r="G2914" s="2"/>
      <c r="H2914" s="7" t="s">
        <v>10</v>
      </c>
      <c r="I2914" s="11">
        <f>I2919+I2926</f>
        <v>0</v>
      </c>
      <c r="J2914" s="11">
        <f>J2919+J2926</f>
        <v>0</v>
      </c>
      <c r="K2914" s="11">
        <f>K2919+K2926</f>
        <v>0</v>
      </c>
      <c r="L2914" s="11">
        <f>L2919+L2926</f>
        <v>0</v>
      </c>
      <c r="M2914" s="11">
        <f>M2919+M2926</f>
        <v>0</v>
      </c>
      <c r="N2914" s="2"/>
      <c r="O2914" s="2"/>
      <c r="P2914" s="2"/>
      <c r="Q2914" s="2"/>
      <c r="R2914" s="2"/>
      <c r="S2914" s="2"/>
      <c r="T2914" s="2"/>
      <c r="U2914" s="2"/>
    </row>
    <row r="2915" spans="1:21" ht="12.75">
      <c r="A2915" s="2"/>
      <c r="B2915" s="35"/>
      <c r="C2915" s="35"/>
      <c r="D2915" s="35"/>
      <c r="E2915" s="35"/>
      <c r="F2915" s="35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</row>
    <row r="2916" spans="1:21" ht="12.75">
      <c r="A2916" s="2"/>
      <c r="B2916" s="35"/>
      <c r="C2916" s="35"/>
      <c r="D2916" s="35"/>
      <c r="E2916" s="35"/>
      <c r="F2916" s="35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</row>
    <row r="2917" spans="1:21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</row>
    <row r="2918" spans="1:21" ht="12.75">
      <c r="A2918" s="10" t="s">
        <v>523</v>
      </c>
      <c r="B2918" s="35" t="s">
        <v>524</v>
      </c>
      <c r="C2918" s="35"/>
      <c r="D2918" s="35"/>
      <c r="E2918" s="35"/>
      <c r="F2918" s="35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</row>
    <row r="2919" spans="1:21" ht="12.75">
      <c r="A2919" s="2"/>
      <c r="B2919" s="35"/>
      <c r="C2919" s="35"/>
      <c r="D2919" s="35"/>
      <c r="E2919" s="35"/>
      <c r="F2919" s="35"/>
      <c r="G2919" s="2"/>
      <c r="H2919" s="7" t="s">
        <v>10</v>
      </c>
      <c r="I2919" s="11"/>
      <c r="J2919" s="11"/>
      <c r="K2919" s="11"/>
      <c r="L2919" s="11"/>
      <c r="M2919" s="11"/>
      <c r="N2919" s="2"/>
      <c r="O2919" s="2"/>
      <c r="P2919" s="2"/>
      <c r="Q2919" s="2"/>
      <c r="R2919" s="2"/>
      <c r="S2919" s="2"/>
      <c r="T2919" s="2"/>
      <c r="U2919" s="2"/>
    </row>
    <row r="2920" spans="1:21" ht="12.75">
      <c r="A2920" s="2"/>
      <c r="B2920" s="35"/>
      <c r="C2920" s="35"/>
      <c r="D2920" s="35"/>
      <c r="E2920" s="35"/>
      <c r="F2920" s="35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</row>
    <row r="2921" spans="1:21" ht="12.75">
      <c r="A2921" s="2"/>
      <c r="B2921" s="35"/>
      <c r="C2921" s="35"/>
      <c r="D2921" s="35"/>
      <c r="E2921" s="35"/>
      <c r="F2921" s="35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</row>
    <row r="2922" spans="1:21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</row>
    <row r="2923" spans="1:21" ht="12.75">
      <c r="A2923" s="2"/>
      <c r="B2923" s="35" t="s">
        <v>46</v>
      </c>
      <c r="C2923" s="35"/>
      <c r="D2923" s="35"/>
      <c r="E2923" s="35"/>
      <c r="F2923" s="35"/>
      <c r="G2923" s="2"/>
      <c r="H2923" s="11"/>
      <c r="I2923" s="11"/>
      <c r="J2923" s="11"/>
      <c r="K2923" s="11"/>
      <c r="L2923" s="11"/>
      <c r="M2923" s="11"/>
      <c r="N2923" s="2"/>
      <c r="O2923" s="2"/>
      <c r="P2923" s="2"/>
      <c r="Q2923" s="2"/>
      <c r="R2923" s="2"/>
      <c r="S2923" s="2"/>
      <c r="T2923" s="2"/>
      <c r="U2923" s="2"/>
    </row>
    <row r="2924" spans="1:21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</row>
    <row r="2925" spans="1:21" ht="12.75">
      <c r="A2925" s="10" t="s">
        <v>525</v>
      </c>
      <c r="B2925" s="35" t="s">
        <v>526</v>
      </c>
      <c r="C2925" s="35"/>
      <c r="D2925" s="35"/>
      <c r="E2925" s="35"/>
      <c r="F2925" s="35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</row>
    <row r="2926" spans="1:21" ht="12.75">
      <c r="A2926" s="2"/>
      <c r="B2926" s="35"/>
      <c r="C2926" s="35"/>
      <c r="D2926" s="35"/>
      <c r="E2926" s="35"/>
      <c r="F2926" s="35"/>
      <c r="G2926" s="2"/>
      <c r="H2926" s="7" t="s">
        <v>10</v>
      </c>
      <c r="I2926" s="11"/>
      <c r="J2926" s="11"/>
      <c r="K2926" s="11"/>
      <c r="L2926" s="11"/>
      <c r="M2926" s="11"/>
      <c r="N2926" s="2"/>
      <c r="O2926" s="2"/>
      <c r="P2926" s="2"/>
      <c r="Q2926" s="2"/>
      <c r="R2926" s="2"/>
      <c r="S2926" s="2"/>
      <c r="T2926" s="2"/>
      <c r="U2926" s="2"/>
    </row>
    <row r="2927" spans="1:21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</row>
    <row r="2928" spans="1:21" ht="12.75">
      <c r="A2928" s="2"/>
      <c r="B2928" s="35" t="s">
        <v>46</v>
      </c>
      <c r="C2928" s="35"/>
      <c r="D2928" s="35"/>
      <c r="E2928" s="35"/>
      <c r="F2928" s="35"/>
      <c r="G2928" s="2"/>
      <c r="H2928" s="11"/>
      <c r="I2928" s="11"/>
      <c r="J2928" s="11"/>
      <c r="K2928" s="11"/>
      <c r="L2928" s="11"/>
      <c r="M2928" s="11"/>
      <c r="N2928" s="2"/>
      <c r="O2928" s="2"/>
      <c r="P2928" s="2"/>
      <c r="Q2928" s="2"/>
      <c r="R2928" s="2"/>
      <c r="S2928" s="2"/>
      <c r="T2928" s="2"/>
      <c r="U2928" s="2"/>
    </row>
    <row r="2929" spans="1:21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</row>
    <row r="2930" spans="1:21" ht="12.75">
      <c r="A2930" s="2"/>
      <c r="B2930" s="35" t="s">
        <v>51</v>
      </c>
      <c r="C2930" s="35"/>
      <c r="D2930" s="35"/>
      <c r="E2930" s="35"/>
      <c r="F2930" s="35"/>
      <c r="G2930" s="2"/>
      <c r="H2930" s="11"/>
      <c r="I2930" s="11"/>
      <c r="J2930" s="11"/>
      <c r="K2930" s="11"/>
      <c r="L2930" s="11"/>
      <c r="M2930" s="11"/>
      <c r="N2930" s="2"/>
      <c r="O2930" s="2"/>
      <c r="P2930" s="2"/>
      <c r="Q2930" s="2"/>
      <c r="R2930" s="2"/>
      <c r="S2930" s="2"/>
      <c r="T2930" s="2"/>
      <c r="U2930" s="2"/>
    </row>
    <row r="2931" spans="1:21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</row>
    <row r="2932" spans="1:21" ht="12.75">
      <c r="A2932" s="10" t="s">
        <v>527</v>
      </c>
      <c r="B2932" s="35" t="s">
        <v>528</v>
      </c>
      <c r="C2932" s="35"/>
      <c r="D2932" s="35"/>
      <c r="E2932" s="35"/>
      <c r="F2932" s="35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</row>
    <row r="2933" spans="1:21" ht="12.75">
      <c r="A2933" s="2"/>
      <c r="B2933" s="35"/>
      <c r="C2933" s="35"/>
      <c r="D2933" s="35"/>
      <c r="E2933" s="35"/>
      <c r="F2933" s="35"/>
      <c r="G2933" s="2"/>
      <c r="H2933" s="7" t="s">
        <v>10</v>
      </c>
      <c r="I2933" s="11">
        <f>I2936+I2941+I2944+I2946+I2948+I2950</f>
        <v>0</v>
      </c>
      <c r="J2933" s="11">
        <f>J2936+J2941+J2944+J2946+J2948+J2950</f>
        <v>0</v>
      </c>
      <c r="K2933" s="11">
        <f>K2936+K2941+K2944+K2946+K2948+K2950</f>
        <v>0</v>
      </c>
      <c r="L2933" s="11">
        <f>L2936+L2941+L2944+L2946+L2948+L2950</f>
        <v>0</v>
      </c>
      <c r="M2933" s="11">
        <f>M2936+M2941+M2944+M2946+M2948+M2950</f>
        <v>0</v>
      </c>
      <c r="N2933" s="2"/>
      <c r="O2933" s="2"/>
      <c r="P2933" s="2"/>
      <c r="Q2933" s="2"/>
      <c r="R2933" s="2"/>
      <c r="S2933" s="2"/>
      <c r="T2933" s="2"/>
      <c r="U2933" s="2"/>
    </row>
    <row r="2934" spans="1:21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</row>
    <row r="2935" spans="1:21" ht="12.75">
      <c r="A2935" s="10" t="s">
        <v>529</v>
      </c>
      <c r="B2935" s="35" t="s">
        <v>530</v>
      </c>
      <c r="C2935" s="35"/>
      <c r="D2935" s="35"/>
      <c r="E2935" s="35"/>
      <c r="F2935" s="35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</row>
    <row r="2936" spans="1:21" ht="12.75">
      <c r="A2936" s="2"/>
      <c r="B2936" s="35"/>
      <c r="C2936" s="35"/>
      <c r="D2936" s="35"/>
      <c r="E2936" s="35"/>
      <c r="F2936" s="35"/>
      <c r="G2936" s="2"/>
      <c r="H2936" s="7" t="s">
        <v>10</v>
      </c>
      <c r="I2936" s="11"/>
      <c r="J2936" s="11"/>
      <c r="K2936" s="11"/>
      <c r="L2936" s="11"/>
      <c r="M2936" s="11"/>
      <c r="N2936" s="2"/>
      <c r="O2936" s="2"/>
      <c r="P2936" s="2"/>
      <c r="Q2936" s="2"/>
      <c r="R2936" s="2"/>
      <c r="S2936" s="2"/>
      <c r="T2936" s="2"/>
      <c r="U2936" s="2"/>
    </row>
    <row r="2937" spans="1:21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</row>
    <row r="2938" spans="1:21" ht="12.75">
      <c r="A2938" s="2"/>
      <c r="B2938" s="35" t="s">
        <v>46</v>
      </c>
      <c r="C2938" s="35"/>
      <c r="D2938" s="35"/>
      <c r="E2938" s="35"/>
      <c r="F2938" s="35"/>
      <c r="G2938" s="2"/>
      <c r="H2938" s="11"/>
      <c r="I2938" s="11"/>
      <c r="J2938" s="11"/>
      <c r="K2938" s="11"/>
      <c r="L2938" s="11"/>
      <c r="M2938" s="11"/>
      <c r="N2938" s="2"/>
      <c r="O2938" s="2"/>
      <c r="P2938" s="2"/>
      <c r="Q2938" s="2"/>
      <c r="R2938" s="2"/>
      <c r="S2938" s="2"/>
      <c r="T2938" s="2"/>
      <c r="U2938" s="2"/>
    </row>
    <row r="2939" spans="1:21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</row>
    <row r="2940" spans="1:21" ht="12.75">
      <c r="A2940" s="10" t="s">
        <v>537</v>
      </c>
      <c r="B2940" s="35" t="s">
        <v>538</v>
      </c>
      <c r="C2940" s="35"/>
      <c r="D2940" s="35"/>
      <c r="E2940" s="35"/>
      <c r="F2940" s="35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</row>
    <row r="2941" spans="1:21" ht="12.75">
      <c r="A2941" s="2"/>
      <c r="B2941" s="35"/>
      <c r="C2941" s="35"/>
      <c r="D2941" s="35"/>
      <c r="E2941" s="35"/>
      <c r="F2941" s="35"/>
      <c r="G2941" s="2"/>
      <c r="H2941" s="7" t="s">
        <v>10</v>
      </c>
      <c r="I2941" s="11"/>
      <c r="J2941" s="11"/>
      <c r="K2941" s="11"/>
      <c r="L2941" s="11"/>
      <c r="M2941" s="11"/>
      <c r="N2941" s="2"/>
      <c r="O2941" s="2"/>
      <c r="P2941" s="2"/>
      <c r="Q2941" s="2"/>
      <c r="R2941" s="2"/>
      <c r="S2941" s="2"/>
      <c r="T2941" s="2"/>
      <c r="U2941" s="2"/>
    </row>
    <row r="2942" spans="1:21" ht="12.75">
      <c r="A2942" s="2"/>
      <c r="B2942" s="35"/>
      <c r="C2942" s="35"/>
      <c r="D2942" s="35"/>
      <c r="E2942" s="35"/>
      <c r="F2942" s="35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</row>
    <row r="2943" spans="1:21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</row>
    <row r="2944" spans="1:21" ht="12.75">
      <c r="A2944" s="2"/>
      <c r="B2944" s="35" t="s">
        <v>46</v>
      </c>
      <c r="C2944" s="35"/>
      <c r="D2944" s="35"/>
      <c r="E2944" s="35"/>
      <c r="F2944" s="35"/>
      <c r="G2944" s="2"/>
      <c r="H2944" s="11"/>
      <c r="I2944" s="11"/>
      <c r="J2944" s="11"/>
      <c r="K2944" s="11"/>
      <c r="L2944" s="11"/>
      <c r="M2944" s="11"/>
      <c r="N2944" s="2"/>
      <c r="O2944" s="2"/>
      <c r="P2944" s="2"/>
      <c r="Q2944" s="2"/>
      <c r="R2944" s="2"/>
      <c r="S2944" s="2"/>
      <c r="T2944" s="2"/>
      <c r="U2944" s="2"/>
    </row>
    <row r="2945" spans="1:21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</row>
    <row r="2946" spans="1:21" ht="12.75">
      <c r="A2946" s="2"/>
      <c r="B2946" s="35" t="s">
        <v>51</v>
      </c>
      <c r="C2946" s="35"/>
      <c r="D2946" s="35"/>
      <c r="E2946" s="35"/>
      <c r="F2946" s="35"/>
      <c r="G2946" s="2"/>
      <c r="H2946" s="11"/>
      <c r="I2946" s="11"/>
      <c r="J2946" s="11"/>
      <c r="K2946" s="11"/>
      <c r="L2946" s="11"/>
      <c r="M2946" s="11"/>
      <c r="N2946" s="2"/>
      <c r="O2946" s="2"/>
      <c r="P2946" s="2"/>
      <c r="Q2946" s="2"/>
      <c r="R2946" s="2"/>
      <c r="S2946" s="2"/>
      <c r="T2946" s="2"/>
      <c r="U2946" s="2"/>
    </row>
    <row r="2947" spans="1:21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</row>
    <row r="2948" spans="1:21" ht="12.75">
      <c r="A2948" s="2"/>
      <c r="B2948" s="35" t="s">
        <v>64</v>
      </c>
      <c r="C2948" s="35"/>
      <c r="D2948" s="35"/>
      <c r="E2948" s="35"/>
      <c r="F2948" s="35"/>
      <c r="G2948" s="2"/>
      <c r="H2948" s="11"/>
      <c r="I2948" s="11"/>
      <c r="J2948" s="11"/>
      <c r="K2948" s="11"/>
      <c r="L2948" s="11"/>
      <c r="M2948" s="11"/>
      <c r="N2948" s="2"/>
      <c r="O2948" s="2"/>
      <c r="P2948" s="2"/>
      <c r="Q2948" s="2"/>
      <c r="R2948" s="2"/>
      <c r="S2948" s="2"/>
      <c r="T2948" s="2"/>
      <c r="U2948" s="2"/>
    </row>
    <row r="2949" spans="1:21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</row>
    <row r="2950" spans="1:21" ht="12.75">
      <c r="A2950" s="2"/>
      <c r="B2950" s="35" t="s">
        <v>92</v>
      </c>
      <c r="C2950" s="35"/>
      <c r="D2950" s="35"/>
      <c r="E2950" s="35"/>
      <c r="F2950" s="35"/>
      <c r="G2950" s="2"/>
      <c r="H2950" s="11"/>
      <c r="I2950" s="11"/>
      <c r="J2950" s="11"/>
      <c r="K2950" s="11"/>
      <c r="L2950" s="11"/>
      <c r="M2950" s="11"/>
      <c r="N2950" s="2"/>
      <c r="O2950" s="2"/>
      <c r="P2950" s="2"/>
      <c r="Q2950" s="2"/>
      <c r="R2950" s="2"/>
      <c r="S2950" s="2"/>
      <c r="T2950" s="2"/>
      <c r="U2950" s="2"/>
    </row>
    <row r="2951" spans="1:21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</row>
    <row r="2952" spans="1:21" ht="12.75">
      <c r="A2952" s="10" t="s">
        <v>539</v>
      </c>
      <c r="B2952" s="35" t="s">
        <v>540</v>
      </c>
      <c r="C2952" s="35"/>
      <c r="D2952" s="35"/>
      <c r="E2952" s="35"/>
      <c r="F2952" s="35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</row>
    <row r="2953" spans="1:21" ht="12.75">
      <c r="A2953" s="2"/>
      <c r="B2953" s="35"/>
      <c r="C2953" s="35"/>
      <c r="D2953" s="35"/>
      <c r="E2953" s="35"/>
      <c r="F2953" s="35"/>
      <c r="G2953" s="2"/>
      <c r="H2953" s="7" t="s">
        <v>10</v>
      </c>
      <c r="I2953" s="11">
        <f>I2956</f>
        <v>126</v>
      </c>
      <c r="J2953" s="11">
        <f>J2956</f>
        <v>139.23</v>
      </c>
      <c r="K2953" s="11">
        <f>K2956</f>
        <v>146.89</v>
      </c>
      <c r="L2953" s="11">
        <f>L2956</f>
        <v>152.48</v>
      </c>
      <c r="M2953" s="11">
        <f>M2956</f>
        <v>157.82</v>
      </c>
      <c r="N2953" s="2"/>
      <c r="O2953" s="2"/>
      <c r="P2953" s="2"/>
      <c r="Q2953" s="2"/>
      <c r="R2953" s="2"/>
      <c r="S2953" s="2"/>
      <c r="T2953" s="2"/>
      <c r="U2953" s="2"/>
    </row>
    <row r="2954" spans="1:21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</row>
    <row r="2955" spans="1:21" ht="12.75">
      <c r="A2955" s="10" t="s">
        <v>541</v>
      </c>
      <c r="B2955" s="35" t="s">
        <v>542</v>
      </c>
      <c r="C2955" s="35"/>
      <c r="D2955" s="35"/>
      <c r="E2955" s="35"/>
      <c r="F2955" s="35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</row>
    <row r="2956" spans="1:21" ht="12.75">
      <c r="A2956" s="2"/>
      <c r="B2956" s="35"/>
      <c r="C2956" s="35"/>
      <c r="D2956" s="35"/>
      <c r="E2956" s="35"/>
      <c r="F2956" s="35"/>
      <c r="G2956" s="2"/>
      <c r="H2956" s="7" t="s">
        <v>10</v>
      </c>
      <c r="I2956" s="11">
        <f>I2959+I2989+I3020+I3040+I3058+I3101</f>
        <v>126</v>
      </c>
      <c r="J2956" s="11">
        <f>J2959+J2989+J3020+J3040+J3058+J3101</f>
        <v>139.23</v>
      </c>
      <c r="K2956" s="11">
        <f>K2959+K2989+K3020+K3040+K3058+K3101</f>
        <v>146.89</v>
      </c>
      <c r="L2956" s="11">
        <f>L2959+L2989+L3020+L3040+L3058+L3101</f>
        <v>152.48</v>
      </c>
      <c r="M2956" s="11">
        <f>M2959+M2989+M3020+M3040+M3058+M3101</f>
        <v>157.82</v>
      </c>
      <c r="N2956" s="2"/>
      <c r="O2956" s="2"/>
      <c r="P2956" s="2"/>
      <c r="Q2956" s="2"/>
      <c r="R2956" s="2"/>
      <c r="S2956" s="2"/>
      <c r="T2956" s="2"/>
      <c r="U2956" s="2"/>
    </row>
    <row r="2957" spans="1:21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</row>
    <row r="2958" spans="1:21" ht="12.75">
      <c r="A2958" s="10" t="s">
        <v>543</v>
      </c>
      <c r="B2958" s="35" t="s">
        <v>544</v>
      </c>
      <c r="C2958" s="35"/>
      <c r="D2958" s="35"/>
      <c r="E2958" s="35"/>
      <c r="F2958" s="35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</row>
    <row r="2959" spans="1:21" ht="17.25" customHeight="1">
      <c r="A2959" s="2"/>
      <c r="B2959" s="35"/>
      <c r="C2959" s="35"/>
      <c r="D2959" s="35"/>
      <c r="E2959" s="35"/>
      <c r="F2959" s="35"/>
      <c r="G2959" s="2"/>
      <c r="H2959" s="7" t="s">
        <v>10</v>
      </c>
      <c r="I2959" s="11">
        <f>I2962+I2970+I2975+I2981</f>
        <v>0</v>
      </c>
      <c r="J2959" s="11">
        <f>J2962+J2970+J2975+J2981</f>
        <v>0</v>
      </c>
      <c r="K2959" s="11">
        <f>K2962+K2970+K2975+K2981</f>
        <v>0</v>
      </c>
      <c r="L2959" s="11">
        <f>L2962+L2970+L2975+L2981</f>
        <v>0</v>
      </c>
      <c r="M2959" s="11">
        <f>M2962+M2970+M2975+M2981</f>
        <v>0</v>
      </c>
      <c r="N2959" s="2"/>
      <c r="O2959" s="2"/>
      <c r="P2959" s="2"/>
      <c r="Q2959" s="2"/>
      <c r="R2959" s="2"/>
      <c r="S2959" s="2"/>
      <c r="T2959" s="2"/>
      <c r="U2959" s="2"/>
    </row>
    <row r="2960" spans="1:21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</row>
    <row r="2961" spans="1:21" ht="12.75">
      <c r="A2961" s="10" t="s">
        <v>545</v>
      </c>
      <c r="B2961" s="35" t="s">
        <v>546</v>
      </c>
      <c r="C2961" s="35"/>
      <c r="D2961" s="35"/>
      <c r="E2961" s="35"/>
      <c r="F2961" s="35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</row>
    <row r="2962" spans="1:21" ht="12.75">
      <c r="A2962" s="2"/>
      <c r="B2962" s="35"/>
      <c r="C2962" s="35"/>
      <c r="D2962" s="35"/>
      <c r="E2962" s="35"/>
      <c r="F2962" s="35"/>
      <c r="G2962" s="2"/>
      <c r="H2962" s="7" t="s">
        <v>10</v>
      </c>
      <c r="I2962" s="11"/>
      <c r="J2962" s="11"/>
      <c r="K2962" s="11"/>
      <c r="L2962" s="11"/>
      <c r="M2962" s="11"/>
      <c r="N2962" s="2"/>
      <c r="O2962" s="2"/>
      <c r="P2962" s="2"/>
      <c r="Q2962" s="2"/>
      <c r="R2962" s="2"/>
      <c r="S2962" s="2"/>
      <c r="T2962" s="2"/>
      <c r="U2962" s="2"/>
    </row>
    <row r="2963" spans="1:21" ht="20.25" customHeight="1">
      <c r="A2963" s="2"/>
      <c r="B2963" s="35"/>
      <c r="C2963" s="35"/>
      <c r="D2963" s="35"/>
      <c r="E2963" s="35"/>
      <c r="F2963" s="35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</row>
    <row r="2964" spans="1:21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</row>
    <row r="2965" spans="1:21" ht="12.75">
      <c r="A2965" s="2"/>
      <c r="B2965" s="35" t="s">
        <v>46</v>
      </c>
      <c r="C2965" s="35"/>
      <c r="D2965" s="35"/>
      <c r="E2965" s="35"/>
      <c r="F2965" s="35"/>
      <c r="G2965" s="2"/>
      <c r="H2965" s="11"/>
      <c r="I2965" s="11"/>
      <c r="J2965" s="11"/>
      <c r="K2965" s="11"/>
      <c r="L2965" s="11"/>
      <c r="M2965" s="11"/>
      <c r="N2965" s="2"/>
      <c r="O2965" s="2"/>
      <c r="P2965" s="2"/>
      <c r="Q2965" s="2"/>
      <c r="R2965" s="2"/>
      <c r="S2965" s="2"/>
      <c r="T2965" s="2"/>
      <c r="U2965" s="2"/>
    </row>
    <row r="2966" spans="1:21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</row>
    <row r="2967" spans="1:21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</row>
    <row r="2968" spans="1:21" ht="12.75">
      <c r="A2968" s="10" t="s">
        <v>547</v>
      </c>
      <c r="B2968" s="35" t="s">
        <v>548</v>
      </c>
      <c r="C2968" s="35"/>
      <c r="D2968" s="35"/>
      <c r="E2968" s="35"/>
      <c r="F2968" s="35"/>
      <c r="G2968" s="2"/>
      <c r="H2968" s="2"/>
      <c r="I2968" s="4"/>
      <c r="J2968" s="4"/>
      <c r="K2968" s="4"/>
      <c r="L2968" s="4"/>
      <c r="M2968" s="4"/>
      <c r="N2968" s="2"/>
      <c r="O2968" s="2"/>
      <c r="P2968" s="2"/>
      <c r="Q2968" s="2"/>
      <c r="R2968" s="2"/>
      <c r="S2968" s="2"/>
      <c r="T2968" s="2"/>
      <c r="U2968" s="2"/>
    </row>
    <row r="2969" spans="1:21" ht="12.75">
      <c r="A2969" s="10"/>
      <c r="B2969" s="35"/>
      <c r="C2969" s="35"/>
      <c r="D2969" s="35"/>
      <c r="E2969" s="35"/>
      <c r="F2969" s="35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</row>
    <row r="2970" spans="1:21" ht="12.75">
      <c r="A2970" s="2"/>
      <c r="B2970" s="35"/>
      <c r="C2970" s="35"/>
      <c r="D2970" s="35"/>
      <c r="E2970" s="35"/>
      <c r="F2970" s="35"/>
      <c r="G2970" s="2"/>
      <c r="H2970" s="7" t="s">
        <v>10</v>
      </c>
      <c r="I2970" s="11"/>
      <c r="J2970" s="11"/>
      <c r="K2970" s="11"/>
      <c r="L2970" s="11"/>
      <c r="M2970" s="11"/>
      <c r="N2970" s="2"/>
      <c r="O2970" s="2"/>
      <c r="P2970" s="2"/>
      <c r="Q2970" s="2"/>
      <c r="R2970" s="2"/>
      <c r="S2970" s="2"/>
      <c r="T2970" s="2"/>
      <c r="U2970" s="2"/>
    </row>
    <row r="2971" spans="1:21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</row>
    <row r="2972" spans="1:21" ht="12.75">
      <c r="A2972" s="2"/>
      <c r="B2972" s="35" t="s">
        <v>46</v>
      </c>
      <c r="C2972" s="35"/>
      <c r="D2972" s="35"/>
      <c r="E2972" s="35"/>
      <c r="F2972" s="35"/>
      <c r="G2972" s="2"/>
      <c r="H2972" s="11"/>
      <c r="I2972" s="11"/>
      <c r="J2972" s="11"/>
      <c r="K2972" s="11"/>
      <c r="L2972" s="11"/>
      <c r="M2972" s="11"/>
      <c r="N2972" s="2"/>
      <c r="O2972" s="2"/>
      <c r="P2972" s="2"/>
      <c r="Q2972" s="2"/>
      <c r="R2972" s="2"/>
      <c r="S2972" s="2"/>
      <c r="T2972" s="2"/>
      <c r="U2972" s="2"/>
    </row>
    <row r="2973" spans="1:21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</row>
    <row r="2974" spans="1:21" ht="12.75">
      <c r="A2974" s="10" t="s">
        <v>549</v>
      </c>
      <c r="B2974" s="35" t="s">
        <v>550</v>
      </c>
      <c r="C2974" s="35"/>
      <c r="D2974" s="35"/>
      <c r="E2974" s="35"/>
      <c r="F2974" s="35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</row>
    <row r="2975" spans="1:21" ht="12.75">
      <c r="A2975" s="2"/>
      <c r="B2975" s="35"/>
      <c r="C2975" s="35"/>
      <c r="D2975" s="35"/>
      <c r="E2975" s="35"/>
      <c r="F2975" s="35"/>
      <c r="G2975" s="2"/>
      <c r="H2975" s="7" t="s">
        <v>10</v>
      </c>
      <c r="I2975" s="11"/>
      <c r="J2975" s="11"/>
      <c r="K2975" s="11"/>
      <c r="L2975" s="11"/>
      <c r="M2975" s="11"/>
      <c r="N2975" s="2"/>
      <c r="O2975" s="2"/>
      <c r="P2975" s="2"/>
      <c r="Q2975" s="2"/>
      <c r="R2975" s="2"/>
      <c r="S2975" s="2"/>
      <c r="T2975" s="2"/>
      <c r="U2975" s="2"/>
    </row>
    <row r="2976" spans="1:21" ht="12.75">
      <c r="A2976" s="2"/>
      <c r="B2976" s="35"/>
      <c r="C2976" s="35"/>
      <c r="D2976" s="35"/>
      <c r="E2976" s="35"/>
      <c r="F2976" s="35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</row>
    <row r="2977" spans="1:21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</row>
    <row r="2978" spans="1:21" ht="12.75">
      <c r="A2978" s="2"/>
      <c r="B2978" s="35" t="s">
        <v>46</v>
      </c>
      <c r="C2978" s="35"/>
      <c r="D2978" s="35"/>
      <c r="E2978" s="35"/>
      <c r="F2978" s="35"/>
      <c r="G2978" s="2"/>
      <c r="H2978" s="11"/>
      <c r="I2978" s="11"/>
      <c r="J2978" s="11"/>
      <c r="K2978" s="11"/>
      <c r="L2978" s="11"/>
      <c r="M2978" s="11"/>
      <c r="N2978" s="2"/>
      <c r="O2978" s="2"/>
      <c r="P2978" s="2"/>
      <c r="Q2978" s="2"/>
      <c r="R2978" s="2"/>
      <c r="S2978" s="2"/>
      <c r="T2978" s="2"/>
      <c r="U2978" s="2"/>
    </row>
    <row r="2979" spans="1:21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</row>
    <row r="2980" spans="1:21" ht="12.75">
      <c r="A2980" s="10" t="s">
        <v>551</v>
      </c>
      <c r="B2980" s="35" t="s">
        <v>552</v>
      </c>
      <c r="C2980" s="35"/>
      <c r="D2980" s="35"/>
      <c r="E2980" s="35"/>
      <c r="F2980" s="35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</row>
    <row r="2981" spans="1:21" ht="12.75">
      <c r="A2981" s="2"/>
      <c r="B2981" s="35"/>
      <c r="C2981" s="35"/>
      <c r="D2981" s="35"/>
      <c r="E2981" s="35"/>
      <c r="F2981" s="35"/>
      <c r="G2981" s="2"/>
      <c r="H2981" s="7" t="s">
        <v>10</v>
      </c>
      <c r="I2981" s="11"/>
      <c r="J2981" s="11"/>
      <c r="K2981" s="11"/>
      <c r="L2981" s="11"/>
      <c r="M2981" s="11"/>
      <c r="N2981" s="2"/>
      <c r="O2981" s="2"/>
      <c r="P2981" s="2"/>
      <c r="Q2981" s="2"/>
      <c r="R2981" s="2"/>
      <c r="S2981" s="2"/>
      <c r="T2981" s="2"/>
      <c r="U2981" s="2"/>
    </row>
    <row r="2982" spans="1:21" ht="12.75">
      <c r="A2982" s="2"/>
      <c r="B2982" s="35"/>
      <c r="C2982" s="35"/>
      <c r="D2982" s="35"/>
      <c r="E2982" s="35"/>
      <c r="F2982" s="35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</row>
    <row r="2983" spans="1:21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</row>
    <row r="2984" spans="1:21" ht="12.75">
      <c r="A2984" s="2"/>
      <c r="B2984" s="35" t="s">
        <v>46</v>
      </c>
      <c r="C2984" s="35"/>
      <c r="D2984" s="35"/>
      <c r="E2984" s="35"/>
      <c r="F2984" s="35"/>
      <c r="G2984" s="2"/>
      <c r="H2984" s="11"/>
      <c r="I2984" s="11"/>
      <c r="J2984" s="11"/>
      <c r="K2984" s="11"/>
      <c r="L2984" s="11"/>
      <c r="M2984" s="11"/>
      <c r="N2984" s="2"/>
      <c r="O2984" s="2"/>
      <c r="P2984" s="2"/>
      <c r="Q2984" s="2"/>
      <c r="R2984" s="2"/>
      <c r="S2984" s="2"/>
      <c r="T2984" s="2"/>
      <c r="U2984" s="2"/>
    </row>
    <row r="2985" spans="1:21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</row>
    <row r="2986" spans="1:21" ht="12.75">
      <c r="A2986" s="2"/>
      <c r="B2986" s="35" t="s">
        <v>51</v>
      </c>
      <c r="C2986" s="35"/>
      <c r="D2986" s="35"/>
      <c r="E2986" s="35"/>
      <c r="F2986" s="35"/>
      <c r="G2986" s="2"/>
      <c r="H2986" s="11"/>
      <c r="I2986" s="11"/>
      <c r="J2986" s="11"/>
      <c r="K2986" s="11"/>
      <c r="L2986" s="11"/>
      <c r="M2986" s="11"/>
      <c r="N2986" s="2"/>
      <c r="O2986" s="2"/>
      <c r="P2986" s="2"/>
      <c r="Q2986" s="2"/>
      <c r="R2986" s="2"/>
      <c r="S2986" s="2"/>
      <c r="T2986" s="2"/>
      <c r="U2986" s="2"/>
    </row>
    <row r="2987" spans="1:21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</row>
    <row r="2988" spans="1:21" ht="12.75">
      <c r="A2988" s="10" t="s">
        <v>553</v>
      </c>
      <c r="B2988" s="35" t="s">
        <v>554</v>
      </c>
      <c r="C2988" s="35"/>
      <c r="D2988" s="35"/>
      <c r="E2988" s="35"/>
      <c r="F2988" s="35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</row>
    <row r="2989" spans="1:21" ht="12.75">
      <c r="A2989" s="2"/>
      <c r="B2989" s="35"/>
      <c r="C2989" s="35"/>
      <c r="D2989" s="35"/>
      <c r="E2989" s="35"/>
      <c r="F2989" s="35"/>
      <c r="G2989" s="2"/>
      <c r="H2989" s="7" t="s">
        <v>10</v>
      </c>
      <c r="I2989" s="11">
        <f>I2993+I3000+I3006+I3012</f>
        <v>126</v>
      </c>
      <c r="J2989" s="11">
        <f>J2993+J3000+J3006+J3012</f>
        <v>139.23</v>
      </c>
      <c r="K2989" s="11">
        <f>K2993+K3000+K3006+K3012</f>
        <v>146.89</v>
      </c>
      <c r="L2989" s="11">
        <f>L2993+L3000+L3006+L3012</f>
        <v>152.48</v>
      </c>
      <c r="M2989" s="11">
        <f>M2993+M3000+M3006+M3012</f>
        <v>157.82</v>
      </c>
      <c r="N2989" s="2"/>
      <c r="O2989" s="2"/>
      <c r="P2989" s="2"/>
      <c r="Q2989" s="2"/>
      <c r="R2989" s="2"/>
      <c r="S2989" s="2"/>
      <c r="T2989" s="2"/>
      <c r="U2989" s="2"/>
    </row>
    <row r="2990" spans="1:21" ht="12.75">
      <c r="A2990" s="2"/>
      <c r="B2990" s="35"/>
      <c r="C2990" s="35"/>
      <c r="D2990" s="35"/>
      <c r="E2990" s="35"/>
      <c r="F2990" s="35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</row>
    <row r="2991" spans="1:21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</row>
    <row r="2992" spans="1:21" ht="12.75">
      <c r="A2992" s="10" t="s">
        <v>555</v>
      </c>
      <c r="B2992" s="35" t="s">
        <v>556</v>
      </c>
      <c r="C2992" s="35"/>
      <c r="D2992" s="35"/>
      <c r="E2992" s="35"/>
      <c r="F2992" s="35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</row>
    <row r="2993" spans="1:21" ht="12.75">
      <c r="A2993" s="2"/>
      <c r="B2993" s="35"/>
      <c r="C2993" s="35"/>
      <c r="D2993" s="35"/>
      <c r="E2993" s="35"/>
      <c r="F2993" s="35"/>
      <c r="G2993" s="2"/>
      <c r="H2993" s="7" t="s">
        <v>10</v>
      </c>
      <c r="I2993" s="11"/>
      <c r="J2993" s="11"/>
      <c r="K2993" s="11"/>
      <c r="L2993" s="11"/>
      <c r="M2993" s="11"/>
      <c r="N2993" s="2"/>
      <c r="O2993" s="2"/>
      <c r="P2993" s="2"/>
      <c r="Q2993" s="2"/>
      <c r="R2993" s="2"/>
      <c r="S2993" s="2"/>
      <c r="T2993" s="2"/>
      <c r="U2993" s="2"/>
    </row>
    <row r="2994" spans="1:21" ht="12.75">
      <c r="A2994" s="2"/>
      <c r="B2994" s="35"/>
      <c r="C2994" s="35"/>
      <c r="D2994" s="35"/>
      <c r="E2994" s="35"/>
      <c r="F2994" s="35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</row>
    <row r="2995" spans="1:21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</row>
    <row r="2996" spans="1:21" ht="12.75">
      <c r="A2996" s="2"/>
      <c r="B2996" s="35" t="s">
        <v>46</v>
      </c>
      <c r="C2996" s="35"/>
      <c r="D2996" s="35"/>
      <c r="E2996" s="35"/>
      <c r="F2996" s="35"/>
      <c r="G2996" s="2"/>
      <c r="H2996" s="11"/>
      <c r="I2996" s="19"/>
      <c r="J2996" s="19"/>
      <c r="K2996" s="19"/>
      <c r="L2996" s="19"/>
      <c r="M2996" s="19"/>
      <c r="N2996" s="2"/>
      <c r="O2996" s="2"/>
      <c r="P2996" s="2"/>
      <c r="Q2996" s="2"/>
      <c r="R2996" s="2"/>
      <c r="S2996" s="2"/>
      <c r="T2996" s="2"/>
      <c r="U2996" s="2"/>
    </row>
    <row r="2997" spans="1:21" ht="12.75">
      <c r="A2997" s="2"/>
      <c r="B2997" s="35"/>
      <c r="C2997" s="35"/>
      <c r="D2997" s="35"/>
      <c r="E2997" s="35"/>
      <c r="F2997" s="35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</row>
    <row r="2998" spans="1:21" ht="12.7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</row>
    <row r="2999" spans="1:21" ht="12.75">
      <c r="A2999" s="10" t="s">
        <v>557</v>
      </c>
      <c r="B2999" s="35" t="s">
        <v>558</v>
      </c>
      <c r="C2999" s="35"/>
      <c r="D2999" s="35"/>
      <c r="E2999" s="35"/>
      <c r="F2999" s="35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</row>
    <row r="3000" spans="1:21" ht="12.75">
      <c r="A3000" s="2"/>
      <c r="B3000" s="35"/>
      <c r="C3000" s="35"/>
      <c r="D3000" s="35"/>
      <c r="E3000" s="35"/>
      <c r="F3000" s="35"/>
      <c r="G3000" s="2"/>
      <c r="H3000" s="7" t="s">
        <v>10</v>
      </c>
      <c r="I3000" s="11"/>
      <c r="J3000" s="11"/>
      <c r="K3000" s="11"/>
      <c r="L3000" s="11"/>
      <c r="M3000" s="11"/>
      <c r="N3000" s="2"/>
      <c r="O3000" s="2"/>
      <c r="P3000" s="2"/>
      <c r="Q3000" s="2"/>
      <c r="R3000" s="2"/>
      <c r="S3000" s="2"/>
      <c r="T3000" s="2"/>
      <c r="U3000" s="2"/>
    </row>
    <row r="3001" spans="1:21" ht="12.75">
      <c r="A3001" s="2"/>
      <c r="B3001" s="35"/>
      <c r="C3001" s="35"/>
      <c r="D3001" s="35"/>
      <c r="E3001" s="35"/>
      <c r="F3001" s="35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</row>
    <row r="3002" spans="1:21" ht="12.7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</row>
    <row r="3003" spans="1:21" ht="12.75">
      <c r="A3003" s="2"/>
      <c r="B3003" s="35" t="s">
        <v>46</v>
      </c>
      <c r="C3003" s="35"/>
      <c r="D3003" s="35"/>
      <c r="E3003" s="35"/>
      <c r="F3003" s="35"/>
      <c r="G3003" s="2"/>
      <c r="H3003" s="11"/>
      <c r="I3003" s="11"/>
      <c r="J3003" s="11"/>
      <c r="K3003" s="11"/>
      <c r="L3003" s="11"/>
      <c r="M3003" s="11"/>
      <c r="N3003" s="2"/>
      <c r="O3003" s="2"/>
      <c r="P3003" s="2"/>
      <c r="Q3003" s="2"/>
      <c r="R3003" s="2"/>
      <c r="S3003" s="2"/>
      <c r="T3003" s="2"/>
      <c r="U3003" s="2"/>
    </row>
    <row r="3004" spans="1:21" ht="12.7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</row>
    <row r="3005" spans="1:21" ht="12.75">
      <c r="A3005" s="10" t="s">
        <v>559</v>
      </c>
      <c r="B3005" s="35" t="s">
        <v>560</v>
      </c>
      <c r="C3005" s="35"/>
      <c r="D3005" s="35"/>
      <c r="E3005" s="35"/>
      <c r="F3005" s="35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</row>
    <row r="3006" spans="1:21" ht="12.75">
      <c r="A3006" s="2"/>
      <c r="B3006" s="35"/>
      <c r="C3006" s="35"/>
      <c r="D3006" s="35"/>
      <c r="E3006" s="35"/>
      <c r="F3006" s="35"/>
      <c r="G3006" s="2"/>
      <c r="H3006" s="7" t="s">
        <v>10</v>
      </c>
      <c r="I3006" s="11"/>
      <c r="J3006" s="11"/>
      <c r="K3006" s="11"/>
      <c r="L3006" s="11"/>
      <c r="M3006" s="11"/>
      <c r="N3006" s="2"/>
      <c r="O3006" s="2"/>
      <c r="P3006" s="2"/>
      <c r="Q3006" s="2"/>
      <c r="R3006" s="2"/>
      <c r="S3006" s="2"/>
      <c r="T3006" s="2"/>
      <c r="U3006" s="2"/>
    </row>
    <row r="3007" spans="1:21" ht="12.75">
      <c r="A3007" s="2"/>
      <c r="B3007" s="35"/>
      <c r="C3007" s="35"/>
      <c r="D3007" s="35"/>
      <c r="E3007" s="35"/>
      <c r="F3007" s="35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</row>
    <row r="3008" spans="1:21" ht="12.7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</row>
    <row r="3009" spans="1:21" ht="12.75">
      <c r="A3009" s="2"/>
      <c r="B3009" s="35" t="s">
        <v>46</v>
      </c>
      <c r="C3009" s="35"/>
      <c r="D3009" s="35"/>
      <c r="E3009" s="35"/>
      <c r="F3009" s="35"/>
      <c r="G3009" s="2"/>
      <c r="H3009" s="11"/>
      <c r="I3009" s="11"/>
      <c r="J3009" s="11"/>
      <c r="K3009" s="11"/>
      <c r="L3009" s="11"/>
      <c r="M3009" s="11"/>
      <c r="N3009" s="2"/>
      <c r="O3009" s="2"/>
      <c r="P3009" s="2"/>
      <c r="Q3009" s="2"/>
      <c r="R3009" s="2"/>
      <c r="S3009" s="2"/>
      <c r="T3009" s="2"/>
      <c r="U3009" s="2"/>
    </row>
    <row r="3010" spans="1:21" ht="12.7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</row>
    <row r="3011" spans="1:21" ht="12.75">
      <c r="A3011" s="10" t="s">
        <v>561</v>
      </c>
      <c r="B3011" s="35" t="s">
        <v>562</v>
      </c>
      <c r="C3011" s="35"/>
      <c r="D3011" s="35"/>
      <c r="E3011" s="35"/>
      <c r="F3011" s="35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</row>
    <row r="3012" spans="1:21" ht="12.75">
      <c r="A3012" s="2"/>
      <c r="B3012" s="35"/>
      <c r="C3012" s="35"/>
      <c r="D3012" s="35"/>
      <c r="E3012" s="35"/>
      <c r="F3012" s="35"/>
      <c r="G3012" s="2"/>
      <c r="H3012" s="7" t="s">
        <v>10</v>
      </c>
      <c r="I3012" s="11">
        <v>126</v>
      </c>
      <c r="J3012" s="11">
        <v>139.23</v>
      </c>
      <c r="K3012" s="11">
        <v>146.89</v>
      </c>
      <c r="L3012" s="11">
        <v>152.48</v>
      </c>
      <c r="M3012" s="11">
        <v>157.82</v>
      </c>
      <c r="N3012" s="2"/>
      <c r="O3012" s="2"/>
      <c r="P3012" s="2"/>
      <c r="Q3012" s="2"/>
      <c r="R3012" s="2"/>
      <c r="S3012" s="2"/>
      <c r="T3012" s="2"/>
      <c r="U3012" s="2"/>
    </row>
    <row r="3013" spans="1:21" ht="12.75">
      <c r="A3013" s="2"/>
      <c r="B3013" s="35"/>
      <c r="C3013" s="35"/>
      <c r="D3013" s="35"/>
      <c r="E3013" s="35"/>
      <c r="F3013" s="35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</row>
    <row r="3014" spans="1:21" ht="12.7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</row>
    <row r="3015" spans="1:21" ht="12.75">
      <c r="A3015" s="2"/>
      <c r="B3015" s="35" t="s">
        <v>46</v>
      </c>
      <c r="C3015" s="35"/>
      <c r="D3015" s="35"/>
      <c r="E3015" s="35"/>
      <c r="F3015" s="35"/>
      <c r="G3015" s="2"/>
      <c r="H3015" s="11"/>
      <c r="I3015" s="11"/>
      <c r="J3015" s="11"/>
      <c r="K3015" s="11"/>
      <c r="L3015" s="11"/>
      <c r="M3015" s="11"/>
      <c r="N3015" s="2"/>
      <c r="O3015" s="2"/>
      <c r="P3015" s="2"/>
      <c r="Q3015" s="2"/>
      <c r="R3015" s="2"/>
      <c r="S3015" s="2"/>
      <c r="T3015" s="2"/>
      <c r="U3015" s="2"/>
    </row>
    <row r="3016" spans="1:21" ht="12.7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</row>
    <row r="3017" spans="1:21" ht="12.75">
      <c r="A3017" s="2"/>
      <c r="B3017" s="35" t="s">
        <v>51</v>
      </c>
      <c r="C3017" s="35"/>
      <c r="D3017" s="35"/>
      <c r="E3017" s="35"/>
      <c r="F3017" s="35"/>
      <c r="G3017" s="2"/>
      <c r="H3017" s="11"/>
      <c r="I3017" s="11"/>
      <c r="J3017" s="11"/>
      <c r="K3017" s="11"/>
      <c r="L3017" s="11"/>
      <c r="M3017" s="11"/>
      <c r="N3017" s="2"/>
      <c r="O3017" s="2"/>
      <c r="P3017" s="2"/>
      <c r="Q3017" s="2"/>
      <c r="R3017" s="2"/>
      <c r="S3017" s="2"/>
      <c r="T3017" s="2"/>
      <c r="U3017" s="2"/>
    </row>
    <row r="3018" spans="1:21" ht="12.7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</row>
    <row r="3019" spans="1:21" ht="12.75">
      <c r="A3019" s="10" t="s">
        <v>563</v>
      </c>
      <c r="B3019" s="35" t="s">
        <v>564</v>
      </c>
      <c r="C3019" s="35"/>
      <c r="D3019" s="35"/>
      <c r="E3019" s="35"/>
      <c r="F3019" s="35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</row>
    <row r="3020" spans="1:21" ht="12.75">
      <c r="A3020" s="2"/>
      <c r="B3020" s="35"/>
      <c r="C3020" s="35"/>
      <c r="D3020" s="35"/>
      <c r="E3020" s="35"/>
      <c r="F3020" s="35"/>
      <c r="G3020" s="2"/>
      <c r="H3020" s="7" t="s">
        <v>10</v>
      </c>
      <c r="I3020" s="11">
        <f>I3026+I3032</f>
        <v>0</v>
      </c>
      <c r="J3020" s="11">
        <f>J3026+J3032</f>
        <v>0</v>
      </c>
      <c r="K3020" s="11">
        <f>K3026+K3032</f>
        <v>0</v>
      </c>
      <c r="L3020" s="11">
        <f>L3026+L3032</f>
        <v>0</v>
      </c>
      <c r="M3020" s="11">
        <f>M3026+M3032</f>
        <v>0</v>
      </c>
      <c r="N3020" s="2"/>
      <c r="O3020" s="2"/>
      <c r="P3020" s="2"/>
      <c r="Q3020" s="2"/>
      <c r="R3020" s="2"/>
      <c r="S3020" s="2"/>
      <c r="T3020" s="2"/>
      <c r="U3020" s="2"/>
    </row>
    <row r="3021" spans="1:21" ht="12.75">
      <c r="A3021" s="2"/>
      <c r="B3021" s="35"/>
      <c r="C3021" s="35"/>
      <c r="D3021" s="35"/>
      <c r="E3021" s="35"/>
      <c r="F3021" s="35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</row>
    <row r="3022" spans="1:21" ht="12.7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</row>
    <row r="3023" spans="1:21" ht="12.7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</row>
    <row r="3024" spans="1:21" ht="12.75">
      <c r="A3024" s="10" t="s">
        <v>565</v>
      </c>
      <c r="B3024" s="35" t="s">
        <v>566</v>
      </c>
      <c r="C3024" s="35"/>
      <c r="D3024" s="35"/>
      <c r="E3024" s="35"/>
      <c r="F3024" s="35"/>
      <c r="G3024" s="2"/>
      <c r="H3024" s="2"/>
      <c r="I3024" s="4"/>
      <c r="J3024" s="4"/>
      <c r="K3024" s="4"/>
      <c r="L3024" s="4"/>
      <c r="M3024" s="4"/>
      <c r="N3024" s="2"/>
      <c r="O3024" s="2"/>
      <c r="P3024" s="2"/>
      <c r="Q3024" s="2"/>
      <c r="R3024" s="2"/>
      <c r="S3024" s="2"/>
      <c r="T3024" s="2"/>
      <c r="U3024" s="2"/>
    </row>
    <row r="3025" spans="1:21" ht="12.75">
      <c r="A3025" s="10"/>
      <c r="B3025" s="35"/>
      <c r="C3025" s="35"/>
      <c r="D3025" s="35"/>
      <c r="E3025" s="35"/>
      <c r="F3025" s="35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</row>
    <row r="3026" spans="1:21" ht="12.75">
      <c r="A3026" s="2"/>
      <c r="B3026" s="35"/>
      <c r="C3026" s="35"/>
      <c r="D3026" s="35"/>
      <c r="E3026" s="35"/>
      <c r="F3026" s="35"/>
      <c r="G3026" s="2"/>
      <c r="H3026" s="7" t="s">
        <v>10</v>
      </c>
      <c r="I3026" s="11"/>
      <c r="J3026" s="11"/>
      <c r="K3026" s="11"/>
      <c r="L3026" s="11"/>
      <c r="M3026" s="11"/>
      <c r="N3026" s="2"/>
      <c r="O3026" s="2"/>
      <c r="P3026" s="2"/>
      <c r="Q3026" s="2"/>
      <c r="R3026" s="2"/>
      <c r="S3026" s="2"/>
      <c r="T3026" s="2"/>
      <c r="U3026" s="2"/>
    </row>
    <row r="3027" spans="1:21" ht="12.75">
      <c r="A3027" s="2"/>
      <c r="B3027" s="35"/>
      <c r="C3027" s="35"/>
      <c r="D3027" s="35"/>
      <c r="E3027" s="35"/>
      <c r="F3027" s="35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</row>
    <row r="3028" spans="1:21" ht="12.7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</row>
    <row r="3029" spans="1:21" ht="12.75">
      <c r="A3029" s="2"/>
      <c r="B3029" s="35" t="s">
        <v>46</v>
      </c>
      <c r="C3029" s="35"/>
      <c r="D3029" s="35"/>
      <c r="E3029" s="35"/>
      <c r="F3029" s="35"/>
      <c r="G3029" s="2"/>
      <c r="H3029" s="11"/>
      <c r="I3029" s="11"/>
      <c r="J3029" s="11"/>
      <c r="K3029" s="11"/>
      <c r="L3029" s="11"/>
      <c r="M3029" s="11"/>
      <c r="N3029" s="2"/>
      <c r="O3029" s="2"/>
      <c r="P3029" s="2"/>
      <c r="Q3029" s="2"/>
      <c r="R3029" s="2"/>
      <c r="S3029" s="2"/>
      <c r="T3029" s="2"/>
      <c r="U3029" s="2"/>
    </row>
    <row r="3030" spans="1:21" ht="12.7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</row>
    <row r="3031" spans="1:21" ht="12.75">
      <c r="A3031" s="10" t="s">
        <v>567</v>
      </c>
      <c r="B3031" s="35" t="s">
        <v>568</v>
      </c>
      <c r="C3031" s="35"/>
      <c r="D3031" s="35"/>
      <c r="E3031" s="35"/>
      <c r="F3031" s="35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</row>
    <row r="3032" spans="1:21" ht="12.75">
      <c r="A3032" s="2"/>
      <c r="B3032" s="35"/>
      <c r="C3032" s="35"/>
      <c r="D3032" s="35"/>
      <c r="E3032" s="35"/>
      <c r="F3032" s="35"/>
      <c r="G3032" s="2"/>
      <c r="H3032" s="7" t="s">
        <v>10</v>
      </c>
      <c r="I3032" s="11"/>
      <c r="J3032" s="11"/>
      <c r="K3032" s="11"/>
      <c r="L3032" s="11"/>
      <c r="M3032" s="11"/>
      <c r="N3032" s="2"/>
      <c r="O3032" s="2"/>
      <c r="P3032" s="2"/>
      <c r="Q3032" s="2"/>
      <c r="R3032" s="2"/>
      <c r="S3032" s="2"/>
      <c r="T3032" s="2"/>
      <c r="U3032" s="2"/>
    </row>
    <row r="3033" spans="1:21" ht="12.75">
      <c r="A3033" s="2"/>
      <c r="B3033" s="35"/>
      <c r="C3033" s="35"/>
      <c r="D3033" s="35"/>
      <c r="E3033" s="35"/>
      <c r="F3033" s="35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</row>
    <row r="3034" spans="1:21" ht="12.7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</row>
    <row r="3035" spans="1:21" ht="12.75">
      <c r="A3035" s="2"/>
      <c r="B3035" s="35" t="s">
        <v>46</v>
      </c>
      <c r="C3035" s="35"/>
      <c r="D3035" s="35"/>
      <c r="E3035" s="35"/>
      <c r="F3035" s="35"/>
      <c r="G3035" s="2"/>
      <c r="H3035" s="11"/>
      <c r="I3035" s="11"/>
      <c r="J3035" s="11"/>
      <c r="K3035" s="11"/>
      <c r="L3035" s="11"/>
      <c r="M3035" s="11"/>
      <c r="N3035" s="2"/>
      <c r="O3035" s="2"/>
      <c r="P3035" s="2"/>
      <c r="Q3035" s="2"/>
      <c r="R3035" s="2"/>
      <c r="S3035" s="2"/>
      <c r="T3035" s="2"/>
      <c r="U3035" s="2"/>
    </row>
    <row r="3036" spans="1:21" ht="12.7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</row>
    <row r="3037" spans="1:21" ht="12.75">
      <c r="A3037" s="2"/>
      <c r="B3037" s="35" t="s">
        <v>51</v>
      </c>
      <c r="C3037" s="35"/>
      <c r="D3037" s="35"/>
      <c r="E3037" s="35"/>
      <c r="F3037" s="35"/>
      <c r="G3037" s="2"/>
      <c r="H3037" s="11"/>
      <c r="I3037" s="11"/>
      <c r="J3037" s="11"/>
      <c r="K3037" s="11"/>
      <c r="L3037" s="11"/>
      <c r="M3037" s="11"/>
      <c r="N3037" s="2"/>
      <c r="O3037" s="2"/>
      <c r="P3037" s="2"/>
      <c r="Q3037" s="2"/>
      <c r="R3037" s="2"/>
      <c r="S3037" s="2"/>
      <c r="T3037" s="2"/>
      <c r="U3037" s="2"/>
    </row>
    <row r="3038" spans="1:21" ht="12.7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</row>
    <row r="3039" spans="1:21" ht="12.75" customHeight="1">
      <c r="A3039" s="10" t="s">
        <v>569</v>
      </c>
      <c r="B3039" s="35" t="s">
        <v>570</v>
      </c>
      <c r="C3039" s="35"/>
      <c r="D3039" s="35"/>
      <c r="E3039" s="35"/>
      <c r="F3039" s="35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</row>
    <row r="3040" spans="1:21" ht="12.75">
      <c r="A3040" s="2"/>
      <c r="B3040" s="35"/>
      <c r="C3040" s="35"/>
      <c r="D3040" s="35"/>
      <c r="E3040" s="35"/>
      <c r="F3040" s="35"/>
      <c r="G3040" s="2"/>
      <c r="H3040" s="7" t="s">
        <v>10</v>
      </c>
      <c r="I3040" s="11">
        <f>I3043++I3049</f>
        <v>0</v>
      </c>
      <c r="J3040" s="11">
        <f>J3043++J3049</f>
        <v>0</v>
      </c>
      <c r="K3040" s="11">
        <f>K3043++K3049</f>
        <v>0</v>
      </c>
      <c r="L3040" s="11">
        <f>L3043++L3049</f>
        <v>0</v>
      </c>
      <c r="M3040" s="11">
        <f>M3043++M3049</f>
        <v>0</v>
      </c>
      <c r="N3040" s="2"/>
      <c r="O3040" s="2"/>
      <c r="P3040" s="2"/>
      <c r="Q3040" s="2"/>
      <c r="R3040" s="2"/>
      <c r="S3040" s="2"/>
      <c r="T3040" s="2"/>
      <c r="U3040" s="2"/>
    </row>
    <row r="3041" spans="1:21" ht="12.7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</row>
    <row r="3042" spans="1:21" ht="12.75">
      <c r="A3042" s="10" t="s">
        <v>573</v>
      </c>
      <c r="B3042" s="35" t="s">
        <v>574</v>
      </c>
      <c r="C3042" s="35"/>
      <c r="D3042" s="35"/>
      <c r="E3042" s="35"/>
      <c r="F3042" s="35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</row>
    <row r="3043" spans="1:21" ht="12.75">
      <c r="A3043" s="2"/>
      <c r="B3043" s="35"/>
      <c r="C3043" s="35"/>
      <c r="D3043" s="35"/>
      <c r="E3043" s="35"/>
      <c r="F3043" s="35"/>
      <c r="G3043" s="2"/>
      <c r="H3043" s="7" t="s">
        <v>10</v>
      </c>
      <c r="I3043" s="11"/>
      <c r="J3043" s="11"/>
      <c r="K3043" s="11"/>
      <c r="L3043" s="11"/>
      <c r="M3043" s="11"/>
      <c r="N3043" s="2"/>
      <c r="O3043" s="2"/>
      <c r="P3043" s="2"/>
      <c r="Q3043" s="2"/>
      <c r="R3043" s="2"/>
      <c r="S3043" s="2"/>
      <c r="T3043" s="2"/>
      <c r="U3043" s="2"/>
    </row>
    <row r="3044" spans="1:21" ht="12.75">
      <c r="A3044" s="2"/>
      <c r="B3044" s="35"/>
      <c r="C3044" s="35"/>
      <c r="D3044" s="35"/>
      <c r="E3044" s="35"/>
      <c r="F3044" s="35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</row>
    <row r="3045" spans="1:21" ht="12.7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</row>
    <row r="3046" spans="1:21" ht="12.75">
      <c r="A3046" s="2"/>
      <c r="B3046" s="35" t="s">
        <v>46</v>
      </c>
      <c r="C3046" s="35"/>
      <c r="D3046" s="35"/>
      <c r="E3046" s="35"/>
      <c r="F3046" s="35"/>
      <c r="G3046" s="2"/>
      <c r="H3046" s="11"/>
      <c r="I3046" s="11"/>
      <c r="J3046" s="11"/>
      <c r="K3046" s="11"/>
      <c r="L3046" s="11"/>
      <c r="M3046" s="11"/>
      <c r="N3046" s="2"/>
      <c r="O3046" s="2"/>
      <c r="P3046" s="2"/>
      <c r="Q3046" s="2"/>
      <c r="R3046" s="2"/>
      <c r="S3046" s="2"/>
      <c r="T3046" s="2"/>
      <c r="U3046" s="2"/>
    </row>
    <row r="3047" spans="1:21" ht="12.7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</row>
    <row r="3048" spans="1:21" ht="12.75">
      <c r="A3048" s="10" t="s">
        <v>575</v>
      </c>
      <c r="B3048" s="35" t="s">
        <v>576</v>
      </c>
      <c r="C3048" s="35"/>
      <c r="D3048" s="35"/>
      <c r="E3048" s="35"/>
      <c r="F3048" s="35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</row>
    <row r="3049" spans="1:21" ht="12.75">
      <c r="A3049" s="2"/>
      <c r="B3049" s="35"/>
      <c r="C3049" s="35"/>
      <c r="D3049" s="35"/>
      <c r="E3049" s="35"/>
      <c r="F3049" s="35"/>
      <c r="G3049" s="2"/>
      <c r="H3049" s="7" t="s">
        <v>10</v>
      </c>
      <c r="I3049" s="11"/>
      <c r="J3049" s="11"/>
      <c r="K3049" s="11"/>
      <c r="L3049" s="11"/>
      <c r="M3049" s="11"/>
      <c r="N3049" s="2"/>
      <c r="O3049" s="2"/>
      <c r="P3049" s="2"/>
      <c r="Q3049" s="2"/>
      <c r="R3049" s="2"/>
      <c r="S3049" s="2"/>
      <c r="T3049" s="2"/>
      <c r="U3049" s="2"/>
    </row>
    <row r="3050" spans="1:21" ht="12.75">
      <c r="A3050" s="2"/>
      <c r="B3050" s="35"/>
      <c r="C3050" s="35"/>
      <c r="D3050" s="35"/>
      <c r="E3050" s="35"/>
      <c r="F3050" s="35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</row>
    <row r="3051" spans="1:21" ht="12.7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</row>
    <row r="3052" spans="1:21" ht="12.75">
      <c r="A3052" s="2"/>
      <c r="B3052" s="35" t="s">
        <v>46</v>
      </c>
      <c r="C3052" s="35"/>
      <c r="D3052" s="35"/>
      <c r="E3052" s="35"/>
      <c r="F3052" s="35"/>
      <c r="G3052" s="2"/>
      <c r="H3052" s="11"/>
      <c r="I3052" s="19"/>
      <c r="J3052" s="19"/>
      <c r="K3052" s="19"/>
      <c r="L3052" s="19"/>
      <c r="M3052" s="19"/>
      <c r="N3052" s="2"/>
      <c r="O3052" s="2"/>
      <c r="P3052" s="2"/>
      <c r="Q3052" s="2"/>
      <c r="R3052" s="2"/>
      <c r="S3052" s="2"/>
      <c r="T3052" s="2"/>
      <c r="U3052" s="2"/>
    </row>
    <row r="3053" spans="1:21" ht="12.75">
      <c r="A3053" s="2"/>
      <c r="B3053" s="35"/>
      <c r="C3053" s="35"/>
      <c r="D3053" s="35"/>
      <c r="E3053" s="35"/>
      <c r="F3053" s="35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</row>
    <row r="3054" spans="1:21" ht="12.7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</row>
    <row r="3055" spans="1:21" ht="12.75">
      <c r="A3055" s="2"/>
      <c r="B3055" s="35" t="s">
        <v>51</v>
      </c>
      <c r="C3055" s="35"/>
      <c r="D3055" s="35"/>
      <c r="E3055" s="35"/>
      <c r="F3055" s="35"/>
      <c r="G3055" s="2"/>
      <c r="H3055" s="11"/>
      <c r="I3055" s="11"/>
      <c r="J3055" s="11"/>
      <c r="K3055" s="11"/>
      <c r="L3055" s="11"/>
      <c r="M3055" s="11"/>
      <c r="N3055" s="2"/>
      <c r="O3055" s="2"/>
      <c r="P3055" s="2"/>
      <c r="Q3055" s="2"/>
      <c r="R3055" s="2"/>
      <c r="S3055" s="2"/>
      <c r="T3055" s="2"/>
      <c r="U3055" s="2"/>
    </row>
    <row r="3056" spans="1:21" ht="12.7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</row>
    <row r="3057" spans="1:21" ht="12.75">
      <c r="A3057" s="10" t="s">
        <v>577</v>
      </c>
      <c r="B3057" s="35" t="s">
        <v>578</v>
      </c>
      <c r="C3057" s="35"/>
      <c r="D3057" s="35"/>
      <c r="E3057" s="35"/>
      <c r="F3057" s="35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</row>
    <row r="3058" spans="1:21" ht="12.75">
      <c r="A3058" s="2"/>
      <c r="B3058" s="35"/>
      <c r="C3058" s="35"/>
      <c r="D3058" s="35"/>
      <c r="E3058" s="35"/>
      <c r="F3058" s="35"/>
      <c r="G3058" s="2"/>
      <c r="H3058" s="7" t="s">
        <v>10</v>
      </c>
      <c r="I3058" s="11">
        <f>I3063+I3068+I3074+I3082+I3087+I3093</f>
        <v>0</v>
      </c>
      <c r="J3058" s="11">
        <f>J3063+J3068+J3074+J3082+J3087+J3093</f>
        <v>0</v>
      </c>
      <c r="K3058" s="11">
        <f>K3063+K3068+K3074+K3082+K3087+K3093</f>
        <v>0</v>
      </c>
      <c r="L3058" s="11">
        <f>L3063+L3068+L3074+L3082+L3087+L3093</f>
        <v>0</v>
      </c>
      <c r="M3058" s="11">
        <f>M3063+M3068+M3074+M3082+M3087+M3093</f>
        <v>0</v>
      </c>
      <c r="N3058" s="2"/>
      <c r="O3058" s="2"/>
      <c r="P3058" s="2"/>
      <c r="Q3058" s="2"/>
      <c r="R3058" s="2"/>
      <c r="S3058" s="2"/>
      <c r="T3058" s="2"/>
      <c r="U3058" s="2"/>
    </row>
    <row r="3059" spans="1:21" ht="12.75">
      <c r="A3059" s="2"/>
      <c r="B3059" s="35"/>
      <c r="C3059" s="35"/>
      <c r="D3059" s="35"/>
      <c r="E3059" s="35"/>
      <c r="F3059" s="35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</row>
    <row r="3060" spans="1:21" ht="12.75">
      <c r="A3060" s="2"/>
      <c r="B3060" s="35"/>
      <c r="C3060" s="35"/>
      <c r="D3060" s="35"/>
      <c r="E3060" s="35"/>
      <c r="F3060" s="35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</row>
    <row r="3061" spans="1:21" ht="12.7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</row>
    <row r="3062" spans="1:21" ht="12.75">
      <c r="A3062" s="10" t="s">
        <v>579</v>
      </c>
      <c r="B3062" s="35" t="s">
        <v>580</v>
      </c>
      <c r="C3062" s="35"/>
      <c r="D3062" s="35"/>
      <c r="E3062" s="35"/>
      <c r="F3062" s="35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</row>
    <row r="3063" spans="1:21" ht="25.5" customHeight="1">
      <c r="A3063" s="2"/>
      <c r="B3063" s="35"/>
      <c r="C3063" s="35"/>
      <c r="D3063" s="35"/>
      <c r="E3063" s="35"/>
      <c r="F3063" s="35"/>
      <c r="G3063" s="2"/>
      <c r="H3063" s="7" t="s">
        <v>10</v>
      </c>
      <c r="I3063" s="11"/>
      <c r="J3063" s="11"/>
      <c r="K3063" s="11"/>
      <c r="L3063" s="11"/>
      <c r="M3063" s="11"/>
      <c r="N3063" s="2"/>
      <c r="O3063" s="2"/>
      <c r="P3063" s="2"/>
      <c r="Q3063" s="2"/>
      <c r="R3063" s="2"/>
      <c r="S3063" s="2"/>
      <c r="T3063" s="2"/>
      <c r="U3063" s="2"/>
    </row>
    <row r="3064" spans="1:21" ht="12.7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</row>
    <row r="3065" spans="1:21" ht="12.75">
      <c r="A3065" s="2"/>
      <c r="B3065" s="35" t="s">
        <v>46</v>
      </c>
      <c r="C3065" s="35"/>
      <c r="D3065" s="35"/>
      <c r="E3065" s="35"/>
      <c r="F3065" s="35"/>
      <c r="G3065" s="2"/>
      <c r="H3065" s="11"/>
      <c r="I3065" s="11"/>
      <c r="J3065" s="11"/>
      <c r="K3065" s="11"/>
      <c r="L3065" s="11"/>
      <c r="M3065" s="11"/>
      <c r="N3065" s="2"/>
      <c r="O3065" s="2"/>
      <c r="P3065" s="2"/>
      <c r="Q3065" s="2"/>
      <c r="R3065" s="2"/>
      <c r="S3065" s="2"/>
      <c r="T3065" s="2"/>
      <c r="U3065" s="2"/>
    </row>
    <row r="3066" spans="1:21" ht="12.7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</row>
    <row r="3067" spans="1:21" ht="12.75">
      <c r="A3067" s="10" t="s">
        <v>581</v>
      </c>
      <c r="B3067" s="35" t="s">
        <v>582</v>
      </c>
      <c r="C3067" s="35"/>
      <c r="D3067" s="35"/>
      <c r="E3067" s="35"/>
      <c r="F3067" s="35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</row>
    <row r="3068" spans="1:21" ht="12.75">
      <c r="A3068" s="2"/>
      <c r="B3068" s="35"/>
      <c r="C3068" s="35"/>
      <c r="D3068" s="35"/>
      <c r="E3068" s="35"/>
      <c r="F3068" s="35"/>
      <c r="G3068" s="2"/>
      <c r="H3068" s="7" t="s">
        <v>10</v>
      </c>
      <c r="I3068" s="11"/>
      <c r="J3068" s="11"/>
      <c r="K3068" s="11"/>
      <c r="L3068" s="11"/>
      <c r="M3068" s="11"/>
      <c r="N3068" s="2"/>
      <c r="O3068" s="2"/>
      <c r="P3068" s="2"/>
      <c r="Q3068" s="2"/>
      <c r="R3068" s="2"/>
      <c r="S3068" s="2"/>
      <c r="T3068" s="2"/>
      <c r="U3068" s="2"/>
    </row>
    <row r="3069" spans="1:21" ht="24.75" customHeight="1">
      <c r="A3069" s="2"/>
      <c r="B3069" s="35"/>
      <c r="C3069" s="35"/>
      <c r="D3069" s="35"/>
      <c r="E3069" s="35"/>
      <c r="F3069" s="35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</row>
    <row r="3070" spans="1:21" ht="12.7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</row>
    <row r="3071" spans="1:21" ht="12.75">
      <c r="A3071" s="2"/>
      <c r="B3071" s="35" t="s">
        <v>46</v>
      </c>
      <c r="C3071" s="35"/>
      <c r="D3071" s="35"/>
      <c r="E3071" s="35"/>
      <c r="F3071" s="35"/>
      <c r="G3071" s="2"/>
      <c r="H3071" s="11"/>
      <c r="I3071" s="11"/>
      <c r="J3071" s="11"/>
      <c r="K3071" s="11"/>
      <c r="L3071" s="11"/>
      <c r="M3071" s="11"/>
      <c r="N3071" s="2"/>
      <c r="O3071" s="2"/>
      <c r="P3071" s="2"/>
      <c r="Q3071" s="2"/>
      <c r="R3071" s="2"/>
      <c r="S3071" s="2"/>
      <c r="T3071" s="2"/>
      <c r="U3071" s="2"/>
    </row>
    <row r="3072" spans="1:21" ht="12.7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</row>
    <row r="3073" spans="1:21" ht="12.75">
      <c r="A3073" s="10" t="s">
        <v>583</v>
      </c>
      <c r="B3073" s="35" t="s">
        <v>584</v>
      </c>
      <c r="C3073" s="35"/>
      <c r="D3073" s="35"/>
      <c r="E3073" s="35"/>
      <c r="F3073" s="35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</row>
    <row r="3074" spans="1:21" ht="12.75">
      <c r="A3074" s="2"/>
      <c r="B3074" s="35"/>
      <c r="C3074" s="35"/>
      <c r="D3074" s="35"/>
      <c r="E3074" s="35"/>
      <c r="F3074" s="35"/>
      <c r="G3074" s="2"/>
      <c r="H3074" s="7" t="s">
        <v>10</v>
      </c>
      <c r="I3074" s="11"/>
      <c r="J3074" s="11"/>
      <c r="K3074" s="11"/>
      <c r="L3074" s="11"/>
      <c r="M3074" s="11"/>
      <c r="N3074" s="2"/>
      <c r="O3074" s="2"/>
      <c r="P3074" s="2"/>
      <c r="Q3074" s="2"/>
      <c r="R3074" s="2"/>
      <c r="S3074" s="2"/>
      <c r="T3074" s="2"/>
      <c r="U3074" s="2"/>
    </row>
    <row r="3075" spans="1:21" ht="25.5" customHeight="1">
      <c r="A3075" s="2"/>
      <c r="B3075" s="35"/>
      <c r="C3075" s="35"/>
      <c r="D3075" s="35"/>
      <c r="E3075" s="35"/>
      <c r="F3075" s="35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</row>
    <row r="3076" spans="1:21" ht="12.7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</row>
    <row r="3077" spans="1:21" ht="12.75">
      <c r="A3077" s="2"/>
      <c r="B3077" s="35" t="s">
        <v>46</v>
      </c>
      <c r="C3077" s="35"/>
      <c r="D3077" s="35"/>
      <c r="E3077" s="35"/>
      <c r="F3077" s="35"/>
      <c r="G3077" s="2"/>
      <c r="H3077" s="11"/>
      <c r="I3077" s="11"/>
      <c r="J3077" s="11"/>
      <c r="K3077" s="11"/>
      <c r="L3077" s="11"/>
      <c r="M3077" s="11"/>
      <c r="N3077" s="2"/>
      <c r="O3077" s="2"/>
      <c r="P3077" s="2"/>
      <c r="Q3077" s="2"/>
      <c r="R3077" s="2"/>
      <c r="S3077" s="2"/>
      <c r="T3077" s="2"/>
      <c r="U3077" s="2"/>
    </row>
    <row r="3078" spans="1:21" ht="12.7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</row>
    <row r="3079" spans="1:21" ht="12.7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</row>
    <row r="3080" spans="1:21" ht="12.75">
      <c r="A3080" s="10" t="s">
        <v>585</v>
      </c>
      <c r="B3080" s="35" t="s">
        <v>586</v>
      </c>
      <c r="C3080" s="35"/>
      <c r="D3080" s="35"/>
      <c r="E3080" s="35"/>
      <c r="F3080" s="35"/>
      <c r="G3080" s="2"/>
      <c r="H3080" s="2"/>
      <c r="I3080" s="4"/>
      <c r="J3080" s="4"/>
      <c r="K3080" s="4"/>
      <c r="L3080" s="4"/>
      <c r="M3080" s="4"/>
      <c r="N3080" s="2"/>
      <c r="O3080" s="2"/>
      <c r="P3080" s="2"/>
      <c r="Q3080" s="2"/>
      <c r="R3080" s="2"/>
      <c r="S3080" s="2"/>
      <c r="T3080" s="2"/>
      <c r="U3080" s="2"/>
    </row>
    <row r="3081" spans="1:21" ht="12.75">
      <c r="A3081" s="10"/>
      <c r="B3081" s="35"/>
      <c r="C3081" s="35"/>
      <c r="D3081" s="35"/>
      <c r="E3081" s="35"/>
      <c r="F3081" s="35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</row>
    <row r="3082" spans="1:21" ht="28.5" customHeight="1">
      <c r="A3082" s="2"/>
      <c r="B3082" s="35"/>
      <c r="C3082" s="35"/>
      <c r="D3082" s="35"/>
      <c r="E3082" s="35"/>
      <c r="F3082" s="35"/>
      <c r="G3082" s="2"/>
      <c r="H3082" s="7" t="s">
        <v>10</v>
      </c>
      <c r="I3082" s="11"/>
      <c r="J3082" s="11"/>
      <c r="K3082" s="11"/>
      <c r="L3082" s="11"/>
      <c r="M3082" s="11"/>
      <c r="N3082" s="2"/>
      <c r="O3082" s="2"/>
      <c r="P3082" s="2"/>
      <c r="Q3082" s="2"/>
      <c r="R3082" s="2"/>
      <c r="S3082" s="2"/>
      <c r="T3082" s="2"/>
      <c r="U3082" s="2"/>
    </row>
    <row r="3083" spans="1:21" ht="12.7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</row>
    <row r="3084" spans="1:21" ht="12.75">
      <c r="A3084" s="2"/>
      <c r="B3084" s="35" t="s">
        <v>46</v>
      </c>
      <c r="C3084" s="35"/>
      <c r="D3084" s="35"/>
      <c r="E3084" s="35"/>
      <c r="F3084" s="35"/>
      <c r="G3084" s="2"/>
      <c r="H3084" s="11"/>
      <c r="I3084" s="11"/>
      <c r="J3084" s="11"/>
      <c r="K3084" s="11"/>
      <c r="L3084" s="11"/>
      <c r="M3084" s="11"/>
      <c r="N3084" s="2"/>
      <c r="O3084" s="2"/>
      <c r="P3084" s="2"/>
      <c r="Q3084" s="2"/>
      <c r="R3084" s="2"/>
      <c r="S3084" s="2"/>
      <c r="T3084" s="2"/>
      <c r="U3084" s="2"/>
    </row>
    <row r="3085" spans="1:21" ht="12.7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</row>
    <row r="3086" spans="1:21" ht="12.75">
      <c r="A3086" s="10" t="s">
        <v>587</v>
      </c>
      <c r="B3086" s="35" t="s">
        <v>588</v>
      </c>
      <c r="C3086" s="35"/>
      <c r="D3086" s="35"/>
      <c r="E3086" s="35"/>
      <c r="F3086" s="35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</row>
    <row r="3087" spans="1:21" ht="12.75">
      <c r="A3087" s="2"/>
      <c r="B3087" s="35"/>
      <c r="C3087" s="35"/>
      <c r="D3087" s="35"/>
      <c r="E3087" s="35"/>
      <c r="F3087" s="35"/>
      <c r="G3087" s="2"/>
      <c r="H3087" s="7" t="s">
        <v>10</v>
      </c>
      <c r="I3087" s="11"/>
      <c r="J3087" s="11"/>
      <c r="K3087" s="11"/>
      <c r="L3087" s="11"/>
      <c r="M3087" s="11"/>
      <c r="N3087" s="2"/>
      <c r="O3087" s="2"/>
      <c r="P3087" s="2"/>
      <c r="Q3087" s="2"/>
      <c r="R3087" s="2"/>
      <c r="S3087" s="2"/>
      <c r="T3087" s="2"/>
      <c r="U3087" s="2"/>
    </row>
    <row r="3088" spans="1:21" ht="21.75" customHeight="1">
      <c r="A3088" s="2"/>
      <c r="B3088" s="35"/>
      <c r="C3088" s="35"/>
      <c r="D3088" s="35"/>
      <c r="E3088" s="35"/>
      <c r="F3088" s="35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</row>
    <row r="3089" spans="1:21" ht="12.7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</row>
    <row r="3090" spans="1:21" ht="12.75">
      <c r="A3090" s="2"/>
      <c r="B3090" s="35" t="s">
        <v>46</v>
      </c>
      <c r="C3090" s="35"/>
      <c r="D3090" s="35"/>
      <c r="E3090" s="35"/>
      <c r="F3090" s="35"/>
      <c r="G3090" s="2"/>
      <c r="H3090" s="11"/>
      <c r="I3090" s="11"/>
      <c r="J3090" s="11"/>
      <c r="K3090" s="11"/>
      <c r="L3090" s="11"/>
      <c r="M3090" s="11"/>
      <c r="N3090" s="2"/>
      <c r="O3090" s="2"/>
      <c r="P3090" s="2"/>
      <c r="Q3090" s="2"/>
      <c r="R3090" s="2"/>
      <c r="S3090" s="2"/>
      <c r="T3090" s="2"/>
      <c r="U3090" s="2"/>
    </row>
    <row r="3091" spans="1:21" ht="12.7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</row>
    <row r="3092" spans="1:21" ht="12.75">
      <c r="A3092" s="10" t="s">
        <v>589</v>
      </c>
      <c r="B3092" s="35" t="s">
        <v>590</v>
      </c>
      <c r="C3092" s="35"/>
      <c r="D3092" s="35"/>
      <c r="E3092" s="35"/>
      <c r="F3092" s="35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</row>
    <row r="3093" spans="1:21" ht="12.75">
      <c r="A3093" s="2"/>
      <c r="B3093" s="35"/>
      <c r="C3093" s="35"/>
      <c r="D3093" s="35"/>
      <c r="E3093" s="35"/>
      <c r="F3093" s="35"/>
      <c r="G3093" s="2"/>
      <c r="H3093" s="7" t="s">
        <v>10</v>
      </c>
      <c r="I3093" s="11"/>
      <c r="J3093" s="11"/>
      <c r="K3093" s="11"/>
      <c r="L3093" s="11"/>
      <c r="M3093" s="11"/>
      <c r="N3093" s="2"/>
      <c r="O3093" s="2"/>
      <c r="P3093" s="2"/>
      <c r="Q3093" s="2"/>
      <c r="R3093" s="2"/>
      <c r="S3093" s="2"/>
      <c r="T3093" s="2"/>
      <c r="U3093" s="2"/>
    </row>
    <row r="3094" spans="1:21" ht="28.5" customHeight="1">
      <c r="A3094" s="2"/>
      <c r="B3094" s="35"/>
      <c r="C3094" s="35"/>
      <c r="D3094" s="35"/>
      <c r="E3094" s="35"/>
      <c r="F3094" s="35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</row>
    <row r="3095" spans="1:21" ht="12.7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</row>
    <row r="3096" spans="1:21" ht="12.75">
      <c r="A3096" s="2"/>
      <c r="B3096" s="35" t="s">
        <v>46</v>
      </c>
      <c r="C3096" s="35"/>
      <c r="D3096" s="35"/>
      <c r="E3096" s="35"/>
      <c r="F3096" s="35"/>
      <c r="G3096" s="2"/>
      <c r="H3096" s="11"/>
      <c r="I3096" s="11"/>
      <c r="J3096" s="11"/>
      <c r="K3096" s="11"/>
      <c r="L3096" s="11"/>
      <c r="M3096" s="11"/>
      <c r="N3096" s="2"/>
      <c r="O3096" s="2"/>
      <c r="P3096" s="2"/>
      <c r="Q3096" s="2"/>
      <c r="R3096" s="2"/>
      <c r="S3096" s="2"/>
      <c r="T3096" s="2"/>
      <c r="U3096" s="2"/>
    </row>
    <row r="3097" spans="1:21" ht="12.7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</row>
    <row r="3098" spans="1:21" ht="12.75">
      <c r="A3098" s="2"/>
      <c r="B3098" s="35" t="s">
        <v>51</v>
      </c>
      <c r="C3098" s="35"/>
      <c r="D3098" s="35"/>
      <c r="E3098" s="35"/>
      <c r="F3098" s="35"/>
      <c r="G3098" s="2"/>
      <c r="H3098" s="11"/>
      <c r="I3098" s="11"/>
      <c r="J3098" s="11"/>
      <c r="K3098" s="11"/>
      <c r="L3098" s="11"/>
      <c r="M3098" s="11"/>
      <c r="N3098" s="2"/>
      <c r="O3098" s="2"/>
      <c r="P3098" s="2"/>
      <c r="Q3098" s="2"/>
      <c r="R3098" s="2"/>
      <c r="S3098" s="2"/>
      <c r="T3098" s="2"/>
      <c r="U3098" s="2"/>
    </row>
    <row r="3099" spans="1:21" ht="12.7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</row>
    <row r="3100" spans="1:21" ht="12.75">
      <c r="A3100" s="10" t="s">
        <v>593</v>
      </c>
      <c r="B3100" s="35" t="s">
        <v>594</v>
      </c>
      <c r="C3100" s="35"/>
      <c r="D3100" s="35"/>
      <c r="E3100" s="35"/>
      <c r="F3100" s="35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</row>
    <row r="3101" spans="1:21" ht="12.75">
      <c r="A3101" s="2"/>
      <c r="B3101" s="35"/>
      <c r="C3101" s="35"/>
      <c r="D3101" s="35"/>
      <c r="E3101" s="35"/>
      <c r="F3101" s="35"/>
      <c r="G3101" s="2"/>
      <c r="H3101" s="7" t="s">
        <v>10</v>
      </c>
      <c r="I3101" s="11">
        <f>I3109+I3111+I3113+I3115</f>
        <v>0</v>
      </c>
      <c r="J3101" s="11">
        <f>J3109+J3111+J3113+J3115</f>
        <v>0</v>
      </c>
      <c r="K3101" s="11">
        <f>K3109+K3111+K3113+K3115</f>
        <v>0</v>
      </c>
      <c r="L3101" s="11">
        <f>L3109+L3111+L3113+L3115</f>
        <v>0</v>
      </c>
      <c r="M3101" s="11">
        <f>M3109+M3111+M3113+M3115</f>
        <v>0</v>
      </c>
      <c r="N3101" s="2"/>
      <c r="O3101" s="2"/>
      <c r="P3101" s="2"/>
      <c r="Q3101" s="2"/>
      <c r="R3101" s="2"/>
      <c r="S3101" s="2"/>
      <c r="T3101" s="2"/>
      <c r="U3101" s="2"/>
    </row>
    <row r="3102" spans="1:21" ht="12.75">
      <c r="A3102" s="2"/>
      <c r="B3102" s="35"/>
      <c r="C3102" s="35"/>
      <c r="D3102" s="35"/>
      <c r="E3102" s="35"/>
      <c r="F3102" s="35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</row>
    <row r="3103" spans="1:21" ht="12.7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</row>
    <row r="3104" spans="1:21" ht="12.7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</row>
    <row r="3105" spans="1:21" ht="12.75">
      <c r="A3105" s="10" t="s">
        <v>595</v>
      </c>
      <c r="B3105" s="35" t="s">
        <v>596</v>
      </c>
      <c r="C3105" s="35"/>
      <c r="D3105" s="35"/>
      <c r="E3105" s="35"/>
      <c r="F3105" s="35"/>
      <c r="G3105" s="2"/>
      <c r="H3105" s="2"/>
      <c r="I3105" s="4"/>
      <c r="J3105" s="4"/>
      <c r="K3105" s="4"/>
      <c r="L3105" s="4"/>
      <c r="M3105" s="4"/>
      <c r="N3105" s="2"/>
      <c r="O3105" s="2"/>
      <c r="P3105" s="2"/>
      <c r="Q3105" s="2"/>
      <c r="R3105" s="2"/>
      <c r="S3105" s="2"/>
      <c r="T3105" s="2"/>
      <c r="U3105" s="2"/>
    </row>
    <row r="3106" spans="1:21" ht="12.75">
      <c r="A3106" s="10"/>
      <c r="B3106" s="35"/>
      <c r="C3106" s="35"/>
      <c r="D3106" s="35"/>
      <c r="E3106" s="35"/>
      <c r="F3106" s="35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</row>
    <row r="3107" spans="1:21" ht="25.5" customHeight="1">
      <c r="A3107" s="2"/>
      <c r="B3107" s="35"/>
      <c r="C3107" s="35"/>
      <c r="D3107" s="35"/>
      <c r="E3107" s="35"/>
      <c r="F3107" s="35"/>
      <c r="G3107" s="2"/>
      <c r="H3107" s="7" t="s">
        <v>10</v>
      </c>
      <c r="I3107" s="11"/>
      <c r="J3107" s="11"/>
      <c r="K3107" s="11"/>
      <c r="L3107" s="11"/>
      <c r="M3107" s="11"/>
      <c r="N3107" s="2"/>
      <c r="O3107" s="2"/>
      <c r="P3107" s="2"/>
      <c r="Q3107" s="2"/>
      <c r="R3107" s="2"/>
      <c r="S3107" s="2"/>
      <c r="T3107" s="2"/>
      <c r="U3107" s="2"/>
    </row>
    <row r="3108" spans="1:21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</row>
    <row r="3109" spans="1:21" ht="12.75">
      <c r="A3109" s="2"/>
      <c r="B3109" s="35" t="s">
        <v>46</v>
      </c>
      <c r="C3109" s="35"/>
      <c r="D3109" s="35"/>
      <c r="E3109" s="35"/>
      <c r="F3109" s="35"/>
      <c r="G3109" s="2"/>
      <c r="H3109" s="11"/>
      <c r="I3109" s="11"/>
      <c r="J3109" s="11"/>
      <c r="K3109" s="11"/>
      <c r="L3109" s="11"/>
      <c r="M3109" s="11"/>
      <c r="N3109" s="2"/>
      <c r="O3109" s="2"/>
      <c r="P3109" s="2"/>
      <c r="Q3109" s="2"/>
      <c r="R3109" s="2"/>
      <c r="S3109" s="2"/>
      <c r="T3109" s="2"/>
      <c r="U3109" s="2"/>
    </row>
    <row r="3110" spans="1:21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</row>
    <row r="3111" spans="1:21" ht="12.75">
      <c r="A3111" s="2"/>
      <c r="B3111" s="35" t="s">
        <v>51</v>
      </c>
      <c r="C3111" s="35"/>
      <c r="D3111" s="35"/>
      <c r="E3111" s="35"/>
      <c r="F3111" s="35"/>
      <c r="G3111" s="2"/>
      <c r="H3111" s="11"/>
      <c r="I3111" s="11"/>
      <c r="J3111" s="11"/>
      <c r="K3111" s="11"/>
      <c r="L3111" s="11"/>
      <c r="M3111" s="11"/>
      <c r="N3111" s="2"/>
      <c r="O3111" s="2"/>
      <c r="P3111" s="2"/>
      <c r="Q3111" s="2"/>
      <c r="R3111" s="2"/>
      <c r="S3111" s="2"/>
      <c r="T3111" s="2"/>
      <c r="U3111" s="2"/>
    </row>
    <row r="3112" spans="1:21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</row>
    <row r="3113" spans="1:21" ht="12.75">
      <c r="A3113" s="2"/>
      <c r="B3113" s="35" t="s">
        <v>64</v>
      </c>
      <c r="C3113" s="35"/>
      <c r="D3113" s="35"/>
      <c r="E3113" s="35"/>
      <c r="F3113" s="35"/>
      <c r="G3113" s="2"/>
      <c r="H3113" s="11"/>
      <c r="I3113" s="11"/>
      <c r="J3113" s="11"/>
      <c r="K3113" s="11"/>
      <c r="L3113" s="11"/>
      <c r="M3113" s="11"/>
      <c r="N3113" s="2"/>
      <c r="O3113" s="2"/>
      <c r="P3113" s="2"/>
      <c r="Q3113" s="2"/>
      <c r="R3113" s="2"/>
      <c r="S3113" s="2"/>
      <c r="T3113" s="2"/>
      <c r="U3113" s="2"/>
    </row>
    <row r="3114" spans="1:21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</row>
    <row r="3115" spans="1:21" ht="12.75">
      <c r="A3115" s="2"/>
      <c r="B3115" s="35" t="s">
        <v>92</v>
      </c>
      <c r="C3115" s="35"/>
      <c r="D3115" s="35"/>
      <c r="E3115" s="35"/>
      <c r="F3115" s="35"/>
      <c r="G3115" s="2"/>
      <c r="H3115" s="11"/>
      <c r="I3115" s="11"/>
      <c r="J3115" s="11"/>
      <c r="K3115" s="11"/>
      <c r="L3115" s="11"/>
      <c r="M3115" s="11"/>
      <c r="N3115" s="2"/>
      <c r="O3115" s="2"/>
      <c r="P3115" s="2"/>
      <c r="Q3115" s="2"/>
      <c r="R3115" s="2"/>
      <c r="S3115" s="2"/>
      <c r="T3115" s="2"/>
      <c r="U3115" s="2"/>
    </row>
    <row r="3116" spans="1:21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</row>
    <row r="3117" spans="1:21" ht="12.75">
      <c r="A3117" s="10" t="s">
        <v>599</v>
      </c>
      <c r="B3117" s="35" t="s">
        <v>600</v>
      </c>
      <c r="C3117" s="35"/>
      <c r="D3117" s="35"/>
      <c r="E3117" s="35"/>
      <c r="F3117" s="35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</row>
    <row r="3118" spans="1:21" ht="12.75">
      <c r="A3118" s="2"/>
      <c r="B3118" s="35"/>
      <c r="C3118" s="35"/>
      <c r="D3118" s="35"/>
      <c r="E3118" s="35"/>
      <c r="F3118" s="35"/>
      <c r="G3118" s="2"/>
      <c r="H3118" s="7" t="s">
        <v>10</v>
      </c>
      <c r="I3118" s="11">
        <f>I3122+I3193+I3234</f>
        <v>24.9</v>
      </c>
      <c r="J3118" s="11">
        <f>J3122+J3193+J3234</f>
        <v>30</v>
      </c>
      <c r="K3118" s="11">
        <f>K3122+K3193+K3234</f>
        <v>38</v>
      </c>
      <c r="L3118" s="11">
        <f>L3122+L3193+L3234</f>
        <v>47</v>
      </c>
      <c r="M3118" s="11">
        <f>M3122+M3193+M3234</f>
        <v>59</v>
      </c>
      <c r="N3118" s="2"/>
      <c r="O3118" s="2"/>
      <c r="P3118" s="2"/>
      <c r="Q3118" s="2"/>
      <c r="R3118" s="2"/>
      <c r="S3118" s="2"/>
      <c r="T3118" s="2"/>
      <c r="U3118" s="2"/>
    </row>
    <row r="3119" spans="1:21" ht="12.75">
      <c r="A3119" s="2"/>
      <c r="B3119" s="35"/>
      <c r="C3119" s="35"/>
      <c r="D3119" s="35"/>
      <c r="E3119" s="35"/>
      <c r="F3119" s="35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</row>
    <row r="3120" spans="1:21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</row>
    <row r="3121" spans="1:21" ht="12.75">
      <c r="A3121" s="10" t="s">
        <v>601</v>
      </c>
      <c r="B3121" s="35" t="s">
        <v>602</v>
      </c>
      <c r="C3121" s="35"/>
      <c r="D3121" s="35"/>
      <c r="E3121" s="35"/>
      <c r="F3121" s="35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</row>
    <row r="3122" spans="1:21" ht="12.75">
      <c r="A3122" s="2"/>
      <c r="B3122" s="35"/>
      <c r="C3122" s="35"/>
      <c r="D3122" s="35"/>
      <c r="E3122" s="35"/>
      <c r="F3122" s="35"/>
      <c r="G3122" s="2"/>
      <c r="H3122" s="7" t="s">
        <v>10</v>
      </c>
      <c r="I3122" s="11">
        <f>I3126+I3132</f>
        <v>24.9</v>
      </c>
      <c r="J3122" s="11">
        <f>J3126+J3132</f>
        <v>30</v>
      </c>
      <c r="K3122" s="11">
        <f>K3126+K3132</f>
        <v>38</v>
      </c>
      <c r="L3122" s="11">
        <f>L3126+L3132</f>
        <v>47</v>
      </c>
      <c r="M3122" s="11">
        <f>M3126+M3132</f>
        <v>59</v>
      </c>
      <c r="N3122" s="2"/>
      <c r="O3122" s="2"/>
      <c r="P3122" s="2"/>
      <c r="Q3122" s="2"/>
      <c r="R3122" s="2"/>
      <c r="S3122" s="2"/>
      <c r="T3122" s="2"/>
      <c r="U3122" s="2"/>
    </row>
    <row r="3123" spans="1:21" ht="12.75">
      <c r="A3123" s="2"/>
      <c r="B3123" s="35"/>
      <c r="C3123" s="35"/>
      <c r="D3123" s="35"/>
      <c r="E3123" s="35"/>
      <c r="F3123" s="35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</row>
    <row r="3124" spans="1:21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</row>
    <row r="3125" spans="1:21" ht="12.75">
      <c r="A3125" s="10" t="s">
        <v>603</v>
      </c>
      <c r="B3125" s="35" t="s">
        <v>604</v>
      </c>
      <c r="C3125" s="35"/>
      <c r="D3125" s="35"/>
      <c r="E3125" s="35"/>
      <c r="F3125" s="35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</row>
    <row r="3126" spans="1:21" ht="12.75">
      <c r="A3126" s="2"/>
      <c r="B3126" s="35"/>
      <c r="C3126" s="35"/>
      <c r="D3126" s="35"/>
      <c r="E3126" s="35"/>
      <c r="F3126" s="35"/>
      <c r="G3126" s="2"/>
      <c r="H3126" s="7" t="s">
        <v>10</v>
      </c>
      <c r="I3126" s="11">
        <v>24.9</v>
      </c>
      <c r="J3126" s="11">
        <v>30</v>
      </c>
      <c r="K3126" s="11">
        <v>38</v>
      </c>
      <c r="L3126" s="11">
        <v>47</v>
      </c>
      <c r="M3126" s="11">
        <v>59</v>
      </c>
      <c r="N3126" s="2"/>
      <c r="O3126" s="2"/>
      <c r="P3126" s="2"/>
      <c r="Q3126" s="2"/>
      <c r="R3126" s="2"/>
      <c r="S3126" s="2"/>
      <c r="T3126" s="2"/>
      <c r="U3126" s="2"/>
    </row>
    <row r="3127" spans="1:21" ht="12.75">
      <c r="A3127" s="2"/>
      <c r="B3127" s="35"/>
      <c r="C3127" s="35"/>
      <c r="D3127" s="35"/>
      <c r="E3127" s="35"/>
      <c r="F3127" s="35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</row>
    <row r="3128" spans="1:21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</row>
    <row r="3129" spans="1:21" ht="12.75">
      <c r="A3129" s="2"/>
      <c r="B3129" s="35" t="s">
        <v>46</v>
      </c>
      <c r="C3129" s="35"/>
      <c r="D3129" s="35"/>
      <c r="E3129" s="35"/>
      <c r="F3129" s="35"/>
      <c r="G3129" s="2"/>
      <c r="H3129" s="11"/>
      <c r="I3129" s="11"/>
      <c r="J3129" s="11"/>
      <c r="K3129" s="11"/>
      <c r="L3129" s="11"/>
      <c r="M3129" s="11"/>
      <c r="N3129" s="2"/>
      <c r="O3129" s="2"/>
      <c r="P3129" s="2"/>
      <c r="Q3129" s="2"/>
      <c r="R3129" s="2"/>
      <c r="S3129" s="2"/>
      <c r="T3129" s="2"/>
      <c r="U3129" s="2"/>
    </row>
    <row r="3130" spans="1:21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</row>
    <row r="3131" spans="1:21" ht="12.75">
      <c r="A3131" s="10" t="s">
        <v>605</v>
      </c>
      <c r="B3131" s="35" t="s">
        <v>606</v>
      </c>
      <c r="C3131" s="35"/>
      <c r="D3131" s="35"/>
      <c r="E3131" s="35"/>
      <c r="F3131" s="35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</row>
    <row r="3132" spans="1:21" ht="12.75">
      <c r="A3132" s="2"/>
      <c r="B3132" s="35"/>
      <c r="C3132" s="35"/>
      <c r="D3132" s="35"/>
      <c r="E3132" s="35"/>
      <c r="F3132" s="35"/>
      <c r="G3132" s="2"/>
      <c r="H3132" s="7" t="s">
        <v>10</v>
      </c>
      <c r="I3132" s="11"/>
      <c r="J3132" s="11"/>
      <c r="K3132" s="11"/>
      <c r="L3132" s="11"/>
      <c r="M3132" s="11"/>
      <c r="N3132" s="2"/>
      <c r="O3132" s="2"/>
      <c r="P3132" s="2"/>
      <c r="Q3132" s="2"/>
      <c r="R3132" s="2"/>
      <c r="S3132" s="2"/>
      <c r="T3132" s="2"/>
      <c r="U3132" s="2"/>
    </row>
    <row r="3133" spans="1:21" ht="21.75" customHeight="1">
      <c r="A3133" s="2"/>
      <c r="B3133" s="35"/>
      <c r="C3133" s="35"/>
      <c r="D3133" s="35"/>
      <c r="E3133" s="35"/>
      <c r="F3133" s="35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</row>
    <row r="3134" spans="1:21" ht="12.7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</row>
    <row r="3135" spans="1:21" ht="12.75">
      <c r="A3135" s="2"/>
      <c r="B3135" s="35" t="s">
        <v>46</v>
      </c>
      <c r="C3135" s="35"/>
      <c r="D3135" s="35"/>
      <c r="E3135" s="35"/>
      <c r="F3135" s="35"/>
      <c r="G3135" s="2"/>
      <c r="H3135" s="11"/>
      <c r="I3135" s="11"/>
      <c r="J3135" s="11"/>
      <c r="K3135" s="11"/>
      <c r="L3135" s="11"/>
      <c r="M3135" s="11"/>
      <c r="N3135" s="2"/>
      <c r="O3135" s="2"/>
      <c r="P3135" s="2"/>
      <c r="Q3135" s="2"/>
      <c r="R3135" s="2"/>
      <c r="S3135" s="2"/>
      <c r="T3135" s="2"/>
      <c r="U3135" s="2"/>
    </row>
    <row r="3136" spans="1:21" ht="12.7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</row>
    <row r="3137" spans="1:21" ht="12.75">
      <c r="A3137" s="2"/>
      <c r="B3137" s="35" t="s">
        <v>64</v>
      </c>
      <c r="C3137" s="35"/>
      <c r="D3137" s="35"/>
      <c r="E3137" s="35"/>
      <c r="F3137" s="35"/>
      <c r="G3137" s="2"/>
      <c r="H3137" s="11"/>
      <c r="I3137" s="11"/>
      <c r="J3137" s="11"/>
      <c r="K3137" s="11"/>
      <c r="L3137" s="11"/>
      <c r="M3137" s="11"/>
      <c r="N3137" s="2"/>
      <c r="O3137" s="2"/>
      <c r="P3137" s="2"/>
      <c r="Q3137" s="2"/>
      <c r="R3137" s="2"/>
      <c r="S3137" s="2"/>
      <c r="T3137" s="2"/>
      <c r="U3137" s="2"/>
    </row>
    <row r="3138" spans="1:21" ht="12.7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</row>
    <row r="3139" spans="1:21" ht="12.75">
      <c r="A3139" s="10" t="s">
        <v>607</v>
      </c>
      <c r="B3139" s="35" t="s">
        <v>608</v>
      </c>
      <c r="C3139" s="35"/>
      <c r="D3139" s="35"/>
      <c r="E3139" s="35"/>
      <c r="F3139" s="35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</row>
    <row r="3140" spans="1:21" ht="12.75">
      <c r="A3140" s="2"/>
      <c r="B3140" s="35"/>
      <c r="C3140" s="35"/>
      <c r="D3140" s="35"/>
      <c r="E3140" s="35"/>
      <c r="F3140" s="35"/>
      <c r="G3140" s="2"/>
      <c r="H3140" s="7" t="s">
        <v>10</v>
      </c>
      <c r="I3140" s="11">
        <f>I3144+I3155+I3169</f>
        <v>0</v>
      </c>
      <c r="J3140" s="11">
        <f>J3144+J3155+J3169</f>
        <v>0</v>
      </c>
      <c r="K3140" s="11">
        <f>K3144+K3155+K3169</f>
        <v>0</v>
      </c>
      <c r="L3140" s="11">
        <f>L3144+L3155+L3169</f>
        <v>0</v>
      </c>
      <c r="M3140" s="11">
        <f>M3144+M3155+M3169</f>
        <v>0</v>
      </c>
      <c r="N3140" s="2"/>
      <c r="O3140" s="2"/>
      <c r="P3140" s="2"/>
      <c r="Q3140" s="2"/>
      <c r="R3140" s="2"/>
      <c r="S3140" s="2"/>
      <c r="T3140" s="2"/>
      <c r="U3140" s="2"/>
    </row>
    <row r="3141" spans="1:21" ht="12.75">
      <c r="A3141" s="2"/>
      <c r="B3141" s="35"/>
      <c r="C3141" s="35"/>
      <c r="D3141" s="35"/>
      <c r="E3141" s="35"/>
      <c r="F3141" s="35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</row>
    <row r="3142" spans="1:21" ht="12.7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</row>
    <row r="3143" spans="1:21" ht="12.75">
      <c r="A3143" s="10" t="s">
        <v>609</v>
      </c>
      <c r="B3143" s="35" t="s">
        <v>610</v>
      </c>
      <c r="C3143" s="35"/>
      <c r="D3143" s="35"/>
      <c r="E3143" s="35"/>
      <c r="F3143" s="35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</row>
    <row r="3144" spans="1:21" ht="12.75">
      <c r="A3144" s="2"/>
      <c r="B3144" s="35"/>
      <c r="C3144" s="35"/>
      <c r="D3144" s="35"/>
      <c r="E3144" s="35"/>
      <c r="F3144" s="35"/>
      <c r="G3144" s="2"/>
      <c r="H3144" s="7" t="s">
        <v>10</v>
      </c>
      <c r="I3144" s="11">
        <f>I3147</f>
        <v>0</v>
      </c>
      <c r="J3144" s="11">
        <f>J3147</f>
        <v>0</v>
      </c>
      <c r="K3144" s="11">
        <f>K3147</f>
        <v>0</v>
      </c>
      <c r="L3144" s="11">
        <f>L3147</f>
        <v>0</v>
      </c>
      <c r="M3144" s="11">
        <f>M3147</f>
        <v>0</v>
      </c>
      <c r="N3144" s="2"/>
      <c r="O3144" s="2"/>
      <c r="P3144" s="2"/>
      <c r="Q3144" s="2"/>
      <c r="R3144" s="2"/>
      <c r="S3144" s="2"/>
      <c r="T3144" s="2"/>
      <c r="U3144" s="2"/>
    </row>
    <row r="3145" spans="1:21" ht="12.7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</row>
    <row r="3146" spans="1:21" ht="12.75">
      <c r="A3146" s="10" t="s">
        <v>844</v>
      </c>
      <c r="B3146" s="35" t="s">
        <v>845</v>
      </c>
      <c r="C3146" s="35"/>
      <c r="D3146" s="35"/>
      <c r="E3146" s="35"/>
      <c r="F3146" s="35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</row>
    <row r="3147" spans="1:21" ht="12.75">
      <c r="A3147" s="2"/>
      <c r="B3147" s="35"/>
      <c r="C3147" s="35"/>
      <c r="D3147" s="35"/>
      <c r="E3147" s="35"/>
      <c r="F3147" s="35"/>
      <c r="G3147" s="2"/>
      <c r="H3147" s="7" t="s">
        <v>10</v>
      </c>
      <c r="I3147" s="11"/>
      <c r="J3147" s="11"/>
      <c r="K3147" s="11"/>
      <c r="L3147" s="11"/>
      <c r="M3147" s="11"/>
      <c r="N3147" s="2"/>
      <c r="O3147" s="2"/>
      <c r="P3147" s="2"/>
      <c r="Q3147" s="2"/>
      <c r="R3147" s="2"/>
      <c r="S3147" s="2"/>
      <c r="T3147" s="2"/>
      <c r="U3147" s="2"/>
    </row>
    <row r="3148" spans="1:21" ht="25.5" customHeight="1">
      <c r="A3148" s="2"/>
      <c r="B3148" s="35"/>
      <c r="C3148" s="35"/>
      <c r="D3148" s="35"/>
      <c r="E3148" s="35"/>
      <c r="F3148" s="35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</row>
    <row r="3149" spans="1:21" ht="12.7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</row>
    <row r="3150" spans="1:21" ht="12.75">
      <c r="A3150" s="2"/>
      <c r="B3150" s="35" t="s">
        <v>46</v>
      </c>
      <c r="C3150" s="35"/>
      <c r="D3150" s="35"/>
      <c r="E3150" s="35"/>
      <c r="F3150" s="35"/>
      <c r="G3150" s="2"/>
      <c r="H3150" s="11"/>
      <c r="I3150" s="11"/>
      <c r="J3150" s="11"/>
      <c r="K3150" s="11"/>
      <c r="L3150" s="11"/>
      <c r="M3150" s="11"/>
      <c r="N3150" s="2"/>
      <c r="O3150" s="2"/>
      <c r="P3150" s="2"/>
      <c r="Q3150" s="2"/>
      <c r="R3150" s="2"/>
      <c r="S3150" s="2"/>
      <c r="T3150" s="2"/>
      <c r="U3150" s="2"/>
    </row>
    <row r="3151" spans="1:21" ht="12.7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</row>
    <row r="3152" spans="1:21" ht="12.75">
      <c r="A3152" s="2"/>
      <c r="B3152" s="35" t="s">
        <v>51</v>
      </c>
      <c r="C3152" s="35"/>
      <c r="D3152" s="35"/>
      <c r="E3152" s="35"/>
      <c r="F3152" s="35"/>
      <c r="G3152" s="2"/>
      <c r="H3152" s="11"/>
      <c r="I3152" s="11"/>
      <c r="J3152" s="11"/>
      <c r="K3152" s="11"/>
      <c r="L3152" s="11"/>
      <c r="M3152" s="11"/>
      <c r="N3152" s="2"/>
      <c r="O3152" s="2"/>
      <c r="P3152" s="2"/>
      <c r="Q3152" s="2"/>
      <c r="R3152" s="2"/>
      <c r="S3152" s="2"/>
      <c r="T3152" s="2"/>
      <c r="U3152" s="2"/>
    </row>
    <row r="3153" spans="1:21" ht="12.7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</row>
    <row r="3154" spans="1:21" ht="12.75">
      <c r="A3154" s="10" t="s">
        <v>611</v>
      </c>
      <c r="B3154" s="35" t="s">
        <v>612</v>
      </c>
      <c r="C3154" s="35"/>
      <c r="D3154" s="35"/>
      <c r="E3154" s="35"/>
      <c r="F3154" s="35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</row>
    <row r="3155" spans="1:21" ht="12.75">
      <c r="A3155" s="2"/>
      <c r="B3155" s="35"/>
      <c r="C3155" s="35"/>
      <c r="D3155" s="35"/>
      <c r="E3155" s="35"/>
      <c r="F3155" s="35"/>
      <c r="G3155" s="2"/>
      <c r="H3155" s="7" t="s">
        <v>10</v>
      </c>
      <c r="I3155" s="11">
        <f>I3160</f>
        <v>0</v>
      </c>
      <c r="J3155" s="11">
        <f>J3160</f>
        <v>0</v>
      </c>
      <c r="K3155" s="11">
        <f>K3160</f>
        <v>0</v>
      </c>
      <c r="L3155" s="11">
        <f>L3160</f>
        <v>0</v>
      </c>
      <c r="M3155" s="11">
        <f>M3160</f>
        <v>0</v>
      </c>
      <c r="N3155" s="2"/>
      <c r="O3155" s="2"/>
      <c r="P3155" s="2"/>
      <c r="Q3155" s="2"/>
      <c r="R3155" s="2"/>
      <c r="S3155" s="2"/>
      <c r="T3155" s="2"/>
      <c r="U3155" s="2"/>
    </row>
    <row r="3156" spans="1:21" ht="12.75">
      <c r="A3156" s="2"/>
      <c r="B3156" s="35"/>
      <c r="C3156" s="35"/>
      <c r="D3156" s="35"/>
      <c r="E3156" s="35"/>
      <c r="F3156" s="35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</row>
    <row r="3157" spans="1:21" ht="12.75">
      <c r="A3157" s="2"/>
      <c r="B3157" s="35"/>
      <c r="C3157" s="35"/>
      <c r="D3157" s="35"/>
      <c r="E3157" s="35"/>
      <c r="F3157" s="35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</row>
    <row r="3158" spans="1:21" ht="12.7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</row>
    <row r="3159" spans="1:21" ht="12.75">
      <c r="A3159" s="10" t="s">
        <v>846</v>
      </c>
      <c r="B3159" s="35" t="s">
        <v>847</v>
      </c>
      <c r="C3159" s="35"/>
      <c r="D3159" s="35"/>
      <c r="E3159" s="35"/>
      <c r="F3159" s="35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</row>
    <row r="3160" spans="1:21" ht="12.75">
      <c r="A3160" s="2"/>
      <c r="B3160" s="35"/>
      <c r="C3160" s="35"/>
      <c r="D3160" s="35"/>
      <c r="E3160" s="35"/>
      <c r="F3160" s="35"/>
      <c r="G3160" s="2"/>
      <c r="H3160" s="7" t="s">
        <v>10</v>
      </c>
      <c r="I3160" s="11"/>
      <c r="J3160" s="11"/>
      <c r="K3160" s="11"/>
      <c r="L3160" s="11"/>
      <c r="M3160" s="11"/>
      <c r="N3160" s="2"/>
      <c r="O3160" s="2"/>
      <c r="P3160" s="2"/>
      <c r="Q3160" s="2"/>
      <c r="R3160" s="2"/>
      <c r="S3160" s="2"/>
      <c r="T3160" s="2"/>
      <c r="U3160" s="2"/>
    </row>
    <row r="3161" spans="1:21" ht="12.75">
      <c r="A3161" s="2"/>
      <c r="B3161" s="35"/>
      <c r="C3161" s="35"/>
      <c r="D3161" s="35"/>
      <c r="E3161" s="35"/>
      <c r="F3161" s="35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</row>
    <row r="3162" spans="1:21" ht="12.7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</row>
    <row r="3163" spans="1:21" ht="12.75" customHeight="1">
      <c r="A3163" s="2"/>
      <c r="B3163" s="35" t="s">
        <v>46</v>
      </c>
      <c r="C3163" s="35"/>
      <c r="D3163" s="35"/>
      <c r="E3163" s="35"/>
      <c r="F3163" s="35"/>
      <c r="G3163" s="2"/>
      <c r="H3163" s="11"/>
      <c r="I3163" s="19"/>
      <c r="J3163" s="19"/>
      <c r="K3163" s="19"/>
      <c r="L3163" s="19"/>
      <c r="M3163" s="19"/>
      <c r="N3163" s="2"/>
      <c r="O3163" s="2"/>
      <c r="P3163" s="2"/>
      <c r="Q3163" s="2"/>
      <c r="R3163" s="2"/>
      <c r="S3163" s="2"/>
      <c r="T3163" s="2"/>
      <c r="U3163" s="2"/>
    </row>
    <row r="3164" spans="1:21" ht="12.75">
      <c r="A3164" s="2"/>
      <c r="B3164" s="10"/>
      <c r="C3164" s="10"/>
      <c r="D3164" s="10"/>
      <c r="E3164" s="10"/>
      <c r="F3164" s="10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</row>
    <row r="3165" spans="1:21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</row>
    <row r="3166" spans="1:21" ht="12.75">
      <c r="A3166" s="2"/>
      <c r="B3166" s="35" t="s">
        <v>51</v>
      </c>
      <c r="C3166" s="35"/>
      <c r="D3166" s="35"/>
      <c r="E3166" s="35"/>
      <c r="F3166" s="35"/>
      <c r="G3166" s="2"/>
      <c r="H3166" s="11"/>
      <c r="I3166" s="11"/>
      <c r="J3166" s="11"/>
      <c r="K3166" s="11"/>
      <c r="L3166" s="11"/>
      <c r="M3166" s="11"/>
      <c r="N3166" s="2"/>
      <c r="O3166" s="2"/>
      <c r="P3166" s="2"/>
      <c r="Q3166" s="2"/>
      <c r="R3166" s="2"/>
      <c r="S3166" s="2"/>
      <c r="T3166" s="2"/>
      <c r="U3166" s="2"/>
    </row>
    <row r="3167" spans="1:21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</row>
    <row r="3168" spans="1:21" ht="12.75">
      <c r="A3168" s="10" t="s">
        <v>619</v>
      </c>
      <c r="B3168" s="35" t="s">
        <v>620</v>
      </c>
      <c r="C3168" s="35"/>
      <c r="D3168" s="35"/>
      <c r="E3168" s="35"/>
      <c r="F3168" s="35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</row>
    <row r="3169" spans="1:21" ht="12.75">
      <c r="A3169" s="2"/>
      <c r="B3169" s="35"/>
      <c r="C3169" s="35"/>
      <c r="D3169" s="35"/>
      <c r="E3169" s="35"/>
      <c r="F3169" s="35"/>
      <c r="G3169" s="2"/>
      <c r="H3169" s="7" t="s">
        <v>10</v>
      </c>
      <c r="I3169" s="11">
        <f>I3174+I3181+I3184+I3186+I3188</f>
        <v>0</v>
      </c>
      <c r="J3169" s="11">
        <f>J3174+J3181+J3184+J3186+J3188</f>
        <v>0</v>
      </c>
      <c r="K3169" s="11">
        <f>K3174+K3181+K3184+K3186+K3188</f>
        <v>0</v>
      </c>
      <c r="L3169" s="11">
        <f>L3174+L3181+L3184+L3186+L3188</f>
        <v>0</v>
      </c>
      <c r="M3169" s="11">
        <f>M3174+M3181+M3184+M3186+M3188</f>
        <v>0</v>
      </c>
      <c r="N3169" s="2"/>
      <c r="O3169" s="2"/>
      <c r="P3169" s="2"/>
      <c r="Q3169" s="2"/>
      <c r="R3169" s="2"/>
      <c r="S3169" s="2"/>
      <c r="T3169" s="2"/>
      <c r="U3169" s="2"/>
    </row>
    <row r="3170" spans="1:21" ht="12.75">
      <c r="A3170" s="2"/>
      <c r="B3170" s="35"/>
      <c r="C3170" s="35"/>
      <c r="D3170" s="35"/>
      <c r="E3170" s="35"/>
      <c r="F3170" s="35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</row>
    <row r="3171" spans="1:21" ht="12.75">
      <c r="A3171" s="2"/>
      <c r="B3171" s="35"/>
      <c r="C3171" s="35"/>
      <c r="D3171" s="35"/>
      <c r="E3171" s="35"/>
      <c r="F3171" s="35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</row>
    <row r="3172" spans="1:21" ht="12.7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</row>
    <row r="3173" spans="1:21" ht="12.75">
      <c r="A3173" s="10" t="s">
        <v>621</v>
      </c>
      <c r="B3173" s="35" t="s">
        <v>622</v>
      </c>
      <c r="C3173" s="35"/>
      <c r="D3173" s="35"/>
      <c r="E3173" s="35"/>
      <c r="F3173" s="35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</row>
    <row r="3174" spans="1:21" ht="12.75">
      <c r="A3174" s="2"/>
      <c r="B3174" s="35"/>
      <c r="C3174" s="35"/>
      <c r="D3174" s="35"/>
      <c r="E3174" s="35"/>
      <c r="F3174" s="35"/>
      <c r="G3174" s="2"/>
      <c r="H3174" s="7" t="s">
        <v>10</v>
      </c>
      <c r="I3174" s="11"/>
      <c r="J3174" s="11"/>
      <c r="K3174" s="11"/>
      <c r="L3174" s="11"/>
      <c r="M3174" s="11"/>
      <c r="N3174" s="2"/>
      <c r="O3174" s="2"/>
      <c r="P3174" s="2"/>
      <c r="Q3174" s="2"/>
      <c r="R3174" s="2"/>
      <c r="S3174" s="2"/>
      <c r="T3174" s="2"/>
      <c r="U3174" s="2"/>
    </row>
    <row r="3175" spans="1:21" ht="12.75">
      <c r="A3175" s="2"/>
      <c r="B3175" s="35"/>
      <c r="C3175" s="35"/>
      <c r="D3175" s="35"/>
      <c r="E3175" s="35"/>
      <c r="F3175" s="35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</row>
    <row r="3176" spans="1:21" ht="33.75" customHeight="1">
      <c r="A3176" s="2"/>
      <c r="B3176" s="35"/>
      <c r="C3176" s="35"/>
      <c r="D3176" s="35"/>
      <c r="E3176" s="35"/>
      <c r="F3176" s="35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</row>
    <row r="3177" spans="1:21" ht="12.7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</row>
    <row r="3178" spans="1:21" ht="12.75">
      <c r="A3178" s="2"/>
      <c r="B3178" s="35" t="s">
        <v>46</v>
      </c>
      <c r="C3178" s="35"/>
      <c r="D3178" s="35"/>
      <c r="E3178" s="35"/>
      <c r="F3178" s="35"/>
      <c r="G3178" s="2"/>
      <c r="H3178" s="11"/>
      <c r="I3178" s="11"/>
      <c r="J3178" s="11"/>
      <c r="K3178" s="11"/>
      <c r="L3178" s="11"/>
      <c r="M3178" s="11"/>
      <c r="N3178" s="2"/>
      <c r="O3178" s="2"/>
      <c r="P3178" s="2"/>
      <c r="Q3178" s="2"/>
      <c r="R3178" s="2"/>
      <c r="S3178" s="2"/>
      <c r="T3178" s="2"/>
      <c r="U3178" s="2"/>
    </row>
    <row r="3179" spans="1:21" ht="12.7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</row>
    <row r="3180" spans="1:21" ht="12.75">
      <c r="A3180" s="10" t="s">
        <v>623</v>
      </c>
      <c r="B3180" s="35" t="s">
        <v>624</v>
      </c>
      <c r="C3180" s="35"/>
      <c r="D3180" s="35"/>
      <c r="E3180" s="35"/>
      <c r="F3180" s="35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</row>
    <row r="3181" spans="1:21" ht="12.75">
      <c r="A3181" s="2"/>
      <c r="B3181" s="35"/>
      <c r="C3181" s="35"/>
      <c r="D3181" s="35"/>
      <c r="E3181" s="35"/>
      <c r="F3181" s="35"/>
      <c r="G3181" s="2"/>
      <c r="H3181" s="7" t="s">
        <v>10</v>
      </c>
      <c r="I3181" s="11"/>
      <c r="J3181" s="11"/>
      <c r="K3181" s="11"/>
      <c r="L3181" s="11"/>
      <c r="M3181" s="11"/>
      <c r="N3181" s="2"/>
      <c r="O3181" s="2"/>
      <c r="P3181" s="2"/>
      <c r="Q3181" s="2"/>
      <c r="R3181" s="2"/>
      <c r="S3181" s="2"/>
      <c r="T3181" s="2"/>
      <c r="U3181" s="2"/>
    </row>
    <row r="3182" spans="1:21" ht="30.75" customHeight="1">
      <c r="A3182" s="2"/>
      <c r="B3182" s="35"/>
      <c r="C3182" s="35"/>
      <c r="D3182" s="35"/>
      <c r="E3182" s="35"/>
      <c r="F3182" s="35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</row>
    <row r="3183" spans="1:21" ht="12.7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</row>
    <row r="3184" spans="1:21" ht="12.75">
      <c r="A3184" s="2"/>
      <c r="B3184" s="35" t="s">
        <v>46</v>
      </c>
      <c r="C3184" s="35"/>
      <c r="D3184" s="35"/>
      <c r="E3184" s="35"/>
      <c r="F3184" s="35"/>
      <c r="G3184" s="2"/>
      <c r="H3184" s="11"/>
      <c r="I3184" s="11"/>
      <c r="J3184" s="11"/>
      <c r="K3184" s="11"/>
      <c r="L3184" s="11"/>
      <c r="M3184" s="11"/>
      <c r="N3184" s="2"/>
      <c r="O3184" s="2"/>
      <c r="P3184" s="2"/>
      <c r="Q3184" s="2"/>
      <c r="R3184" s="2"/>
      <c r="S3184" s="2"/>
      <c r="T3184" s="2"/>
      <c r="U3184" s="2"/>
    </row>
    <row r="3185" spans="1:21" ht="12.7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</row>
    <row r="3186" spans="1:21" ht="12.75">
      <c r="A3186" s="2"/>
      <c r="B3186" s="35" t="s">
        <v>51</v>
      </c>
      <c r="C3186" s="35"/>
      <c r="D3186" s="35"/>
      <c r="E3186" s="35"/>
      <c r="F3186" s="35"/>
      <c r="G3186" s="2"/>
      <c r="H3186" s="11"/>
      <c r="I3186" s="11"/>
      <c r="J3186" s="11"/>
      <c r="K3186" s="11"/>
      <c r="L3186" s="11"/>
      <c r="M3186" s="11"/>
      <c r="N3186" s="2"/>
      <c r="O3186" s="2"/>
      <c r="P3186" s="2"/>
      <c r="Q3186" s="2"/>
      <c r="R3186" s="2"/>
      <c r="S3186" s="2"/>
      <c r="T3186" s="2"/>
      <c r="U3186" s="2"/>
    </row>
    <row r="3187" spans="1:21" ht="12.7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</row>
    <row r="3188" spans="1:21" ht="12.75">
      <c r="A3188" s="2"/>
      <c r="B3188" s="35" t="s">
        <v>64</v>
      </c>
      <c r="C3188" s="35"/>
      <c r="D3188" s="35"/>
      <c r="E3188" s="35"/>
      <c r="F3188" s="35"/>
      <c r="G3188" s="2"/>
      <c r="H3188" s="11"/>
      <c r="I3188" s="11"/>
      <c r="J3188" s="11"/>
      <c r="K3188" s="11"/>
      <c r="L3188" s="11"/>
      <c r="M3188" s="11"/>
      <c r="N3188" s="2"/>
      <c r="O3188" s="2"/>
      <c r="P3188" s="2"/>
      <c r="Q3188" s="2"/>
      <c r="R3188" s="2"/>
      <c r="S3188" s="2"/>
      <c r="T3188" s="2"/>
      <c r="U3188" s="2"/>
    </row>
    <row r="3189" spans="1:21" ht="12.7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</row>
    <row r="3190" spans="1:21" ht="12.7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</row>
    <row r="3191" spans="1:21" ht="12.75">
      <c r="A3191" s="10" t="s">
        <v>625</v>
      </c>
      <c r="B3191" s="35" t="s">
        <v>626</v>
      </c>
      <c r="C3191" s="35"/>
      <c r="D3191" s="35"/>
      <c r="E3191" s="35"/>
      <c r="F3191" s="35"/>
      <c r="G3191" s="2"/>
      <c r="H3191" s="2"/>
      <c r="I3191" s="4"/>
      <c r="J3191" s="4"/>
      <c r="K3191" s="4"/>
      <c r="L3191" s="4"/>
      <c r="M3191" s="4"/>
      <c r="N3191" s="2"/>
      <c r="O3191" s="2"/>
      <c r="P3191" s="2"/>
      <c r="Q3191" s="2"/>
      <c r="R3191" s="2"/>
      <c r="S3191" s="2"/>
      <c r="T3191" s="2"/>
      <c r="U3191" s="2"/>
    </row>
    <row r="3192" spans="1:21" ht="12.75">
      <c r="A3192" s="10"/>
      <c r="B3192" s="35"/>
      <c r="C3192" s="35"/>
      <c r="D3192" s="35"/>
      <c r="E3192" s="35"/>
      <c r="F3192" s="35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</row>
    <row r="3193" spans="1:21" ht="12.75">
      <c r="A3193" s="2"/>
      <c r="B3193" s="35"/>
      <c r="C3193" s="35"/>
      <c r="D3193" s="35"/>
      <c r="E3193" s="35"/>
      <c r="F3193" s="35"/>
      <c r="G3193" s="2"/>
      <c r="H3193" s="7" t="s">
        <v>10</v>
      </c>
      <c r="I3193" s="11">
        <f>I3196+I3207+I3222</f>
        <v>0</v>
      </c>
      <c r="J3193" s="11">
        <f>J3196+J3207+J3222</f>
        <v>0</v>
      </c>
      <c r="K3193" s="11">
        <f>K3196+K3207+K3222</f>
        <v>0</v>
      </c>
      <c r="L3193" s="11">
        <f>L3196+L3207+L3222</f>
        <v>0</v>
      </c>
      <c r="M3193" s="11">
        <f>M3196+M3207+M3222</f>
        <v>0</v>
      </c>
      <c r="N3193" s="2"/>
      <c r="O3193" s="2"/>
      <c r="P3193" s="2"/>
      <c r="Q3193" s="2"/>
      <c r="R3193" s="2"/>
      <c r="S3193" s="2"/>
      <c r="T3193" s="2"/>
      <c r="U3193" s="2"/>
    </row>
    <row r="3194" spans="1:21" ht="12.7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</row>
    <row r="3195" spans="1:21" ht="12.75">
      <c r="A3195" s="10" t="s">
        <v>627</v>
      </c>
      <c r="B3195" s="35" t="s">
        <v>628</v>
      </c>
      <c r="C3195" s="35"/>
      <c r="D3195" s="35"/>
      <c r="E3195" s="35"/>
      <c r="F3195" s="35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</row>
    <row r="3196" spans="1:21" ht="12.75">
      <c r="A3196" s="2"/>
      <c r="B3196" s="35"/>
      <c r="C3196" s="35"/>
      <c r="D3196" s="35"/>
      <c r="E3196" s="35"/>
      <c r="F3196" s="35"/>
      <c r="G3196" s="2"/>
      <c r="H3196" s="7" t="s">
        <v>10</v>
      </c>
      <c r="I3196" s="11">
        <f>I3199</f>
        <v>0</v>
      </c>
      <c r="J3196" s="11">
        <f>J3199</f>
        <v>0</v>
      </c>
      <c r="K3196" s="11">
        <f>K3199</f>
        <v>0</v>
      </c>
      <c r="L3196" s="11">
        <f>L3199</f>
        <v>0</v>
      </c>
      <c r="M3196" s="11">
        <f>M3199</f>
        <v>0</v>
      </c>
      <c r="N3196" s="2"/>
      <c r="O3196" s="2"/>
      <c r="P3196" s="2"/>
      <c r="Q3196" s="2"/>
      <c r="R3196" s="2"/>
      <c r="S3196" s="2"/>
      <c r="T3196" s="2"/>
      <c r="U3196" s="2"/>
    </row>
    <row r="3197" spans="1:21" ht="12.7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</row>
    <row r="3198" spans="1:21" ht="12.75">
      <c r="A3198" s="10" t="s">
        <v>848</v>
      </c>
      <c r="B3198" s="35" t="s">
        <v>849</v>
      </c>
      <c r="C3198" s="35"/>
      <c r="D3198" s="35"/>
      <c r="E3198" s="35"/>
      <c r="F3198" s="35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</row>
    <row r="3199" spans="1:21" ht="12.75">
      <c r="A3199" s="2"/>
      <c r="B3199" s="35"/>
      <c r="C3199" s="35"/>
      <c r="D3199" s="35"/>
      <c r="E3199" s="35"/>
      <c r="F3199" s="35"/>
      <c r="G3199" s="2"/>
      <c r="H3199" s="7" t="s">
        <v>10</v>
      </c>
      <c r="I3199" s="11"/>
      <c r="J3199" s="11"/>
      <c r="K3199" s="11"/>
      <c r="L3199" s="11"/>
      <c r="M3199" s="11"/>
      <c r="N3199" s="2"/>
      <c r="O3199" s="2"/>
      <c r="P3199" s="2"/>
      <c r="Q3199" s="2"/>
      <c r="R3199" s="2"/>
      <c r="S3199" s="2"/>
      <c r="T3199" s="2"/>
      <c r="U3199" s="2"/>
    </row>
    <row r="3200" spans="1:21" ht="15" customHeight="1">
      <c r="A3200" s="2"/>
      <c r="B3200" s="35"/>
      <c r="C3200" s="35"/>
      <c r="D3200" s="35"/>
      <c r="E3200" s="35"/>
      <c r="F3200" s="35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</row>
    <row r="3201" spans="1:21" ht="12.7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</row>
    <row r="3202" spans="1:21" ht="12.75">
      <c r="A3202" s="2"/>
      <c r="B3202" s="35" t="s">
        <v>46</v>
      </c>
      <c r="C3202" s="35"/>
      <c r="D3202" s="35"/>
      <c r="E3202" s="35"/>
      <c r="F3202" s="35"/>
      <c r="G3202" s="2"/>
      <c r="H3202" s="11"/>
      <c r="I3202" s="11"/>
      <c r="J3202" s="11"/>
      <c r="K3202" s="11"/>
      <c r="L3202" s="11"/>
      <c r="M3202" s="11"/>
      <c r="N3202" s="2"/>
      <c r="O3202" s="2"/>
      <c r="P3202" s="2"/>
      <c r="Q3202" s="2"/>
      <c r="R3202" s="2"/>
      <c r="S3202" s="2"/>
      <c r="T3202" s="2"/>
      <c r="U3202" s="2"/>
    </row>
    <row r="3203" spans="1:21" ht="12.7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</row>
    <row r="3204" spans="1:21" ht="12.75">
      <c r="A3204" s="2"/>
      <c r="B3204" s="35" t="s">
        <v>51</v>
      </c>
      <c r="C3204" s="35"/>
      <c r="D3204" s="35"/>
      <c r="E3204" s="35"/>
      <c r="F3204" s="35"/>
      <c r="G3204" s="2"/>
      <c r="H3204" s="11"/>
      <c r="I3204" s="11"/>
      <c r="J3204" s="11"/>
      <c r="K3204" s="11"/>
      <c r="L3204" s="11"/>
      <c r="M3204" s="11"/>
      <c r="N3204" s="2"/>
      <c r="O3204" s="2"/>
      <c r="P3204" s="2"/>
      <c r="Q3204" s="2"/>
      <c r="R3204" s="2"/>
      <c r="S3204" s="2"/>
      <c r="T3204" s="2"/>
      <c r="U3204" s="2"/>
    </row>
    <row r="3205" spans="1:21" ht="12.7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</row>
    <row r="3206" spans="1:21" ht="12.75">
      <c r="A3206" s="10" t="s">
        <v>629</v>
      </c>
      <c r="B3206" s="35" t="s">
        <v>630</v>
      </c>
      <c r="C3206" s="35"/>
      <c r="D3206" s="35"/>
      <c r="E3206" s="35"/>
      <c r="F3206" s="35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</row>
    <row r="3207" spans="1:21" ht="12.75">
      <c r="A3207" s="2"/>
      <c r="B3207" s="35"/>
      <c r="C3207" s="35"/>
      <c r="D3207" s="35"/>
      <c r="E3207" s="35"/>
      <c r="F3207" s="35"/>
      <c r="G3207" s="2"/>
      <c r="H3207" s="7" t="s">
        <v>10</v>
      </c>
      <c r="I3207" s="11">
        <f>I3212</f>
        <v>0</v>
      </c>
      <c r="J3207" s="11">
        <f>J3212</f>
        <v>0</v>
      </c>
      <c r="K3207" s="11">
        <f>K3212</f>
        <v>0</v>
      </c>
      <c r="L3207" s="11">
        <f>L3212</f>
        <v>0</v>
      </c>
      <c r="M3207" s="11">
        <f>M3212</f>
        <v>0</v>
      </c>
      <c r="N3207" s="2"/>
      <c r="O3207" s="2"/>
      <c r="P3207" s="2"/>
      <c r="Q3207" s="2"/>
      <c r="R3207" s="2"/>
      <c r="S3207" s="2"/>
      <c r="T3207" s="2"/>
      <c r="U3207" s="2"/>
    </row>
    <row r="3208" spans="1:21" ht="12.75">
      <c r="A3208" s="2"/>
      <c r="B3208" s="35"/>
      <c r="C3208" s="35"/>
      <c r="D3208" s="35"/>
      <c r="E3208" s="35"/>
      <c r="F3208" s="35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</row>
    <row r="3209" spans="1:21" ht="12.75">
      <c r="A3209" s="2"/>
      <c r="B3209" s="35"/>
      <c r="C3209" s="35"/>
      <c r="D3209" s="35"/>
      <c r="E3209" s="35"/>
      <c r="F3209" s="35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</row>
    <row r="3210" spans="1:21" ht="12.7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</row>
    <row r="3211" spans="1:21" ht="12.75">
      <c r="A3211" s="10" t="s">
        <v>850</v>
      </c>
      <c r="B3211" s="35" t="s">
        <v>851</v>
      </c>
      <c r="C3211" s="35"/>
      <c r="D3211" s="35"/>
      <c r="E3211" s="35"/>
      <c r="F3211" s="35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</row>
    <row r="3212" spans="1:21" ht="12.75">
      <c r="A3212" s="2"/>
      <c r="B3212" s="35"/>
      <c r="C3212" s="35"/>
      <c r="D3212" s="35"/>
      <c r="E3212" s="35"/>
      <c r="F3212" s="35"/>
      <c r="G3212" s="2"/>
      <c r="H3212" s="7" t="s">
        <v>10</v>
      </c>
      <c r="I3212" s="11"/>
      <c r="J3212" s="11"/>
      <c r="K3212" s="11"/>
      <c r="L3212" s="11"/>
      <c r="M3212" s="11"/>
      <c r="N3212" s="2"/>
      <c r="O3212" s="2"/>
      <c r="P3212" s="2"/>
      <c r="Q3212" s="2"/>
      <c r="R3212" s="2"/>
      <c r="S3212" s="2"/>
      <c r="T3212" s="2"/>
      <c r="U3212" s="2"/>
    </row>
    <row r="3213" spans="1:21" ht="23.25" customHeight="1">
      <c r="A3213" s="2"/>
      <c r="B3213" s="35"/>
      <c r="C3213" s="35"/>
      <c r="D3213" s="35"/>
      <c r="E3213" s="35"/>
      <c r="F3213" s="35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</row>
    <row r="3214" spans="1:21" ht="12.7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</row>
    <row r="3215" spans="1:21" ht="12.75">
      <c r="A3215" s="2"/>
      <c r="B3215" s="35" t="s">
        <v>46</v>
      </c>
      <c r="C3215" s="35"/>
      <c r="D3215" s="35"/>
      <c r="E3215" s="35"/>
      <c r="F3215" s="35"/>
      <c r="G3215" s="2"/>
      <c r="H3215" s="11"/>
      <c r="I3215" s="11"/>
      <c r="J3215" s="11"/>
      <c r="K3215" s="11"/>
      <c r="L3215" s="11"/>
      <c r="M3215" s="11"/>
      <c r="N3215" s="2"/>
      <c r="O3215" s="2"/>
      <c r="P3215" s="2"/>
      <c r="Q3215" s="2"/>
      <c r="R3215" s="2"/>
      <c r="S3215" s="2"/>
      <c r="T3215" s="2"/>
      <c r="U3215" s="2"/>
    </row>
    <row r="3216" spans="1:21" ht="12.7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</row>
    <row r="3217" spans="1:21" ht="12.7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</row>
    <row r="3218" spans="1:21" ht="12.75" customHeight="1">
      <c r="A3218" s="2"/>
      <c r="B3218" s="35" t="s">
        <v>51</v>
      </c>
      <c r="C3218" s="35"/>
      <c r="D3218" s="35"/>
      <c r="E3218" s="35"/>
      <c r="F3218" s="35"/>
      <c r="G3218" s="2"/>
      <c r="H3218" s="11"/>
      <c r="I3218" s="19"/>
      <c r="J3218" s="19"/>
      <c r="K3218" s="19"/>
      <c r="L3218" s="19"/>
      <c r="M3218" s="19"/>
      <c r="N3218" s="2"/>
      <c r="O3218" s="2"/>
      <c r="P3218" s="2"/>
      <c r="Q3218" s="2"/>
      <c r="R3218" s="2"/>
      <c r="S3218" s="2"/>
      <c r="T3218" s="2"/>
      <c r="U3218" s="2"/>
    </row>
    <row r="3219" spans="1:21" ht="12.75">
      <c r="A3219" s="2"/>
      <c r="B3219" s="10"/>
      <c r="C3219" s="10"/>
      <c r="D3219" s="10"/>
      <c r="E3219" s="10"/>
      <c r="F3219" s="10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</row>
    <row r="3220" spans="1:21" ht="12.7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</row>
    <row r="3221" spans="1:21" ht="12.75">
      <c r="A3221" s="10" t="s">
        <v>631</v>
      </c>
      <c r="B3221" s="35" t="s">
        <v>632</v>
      </c>
      <c r="C3221" s="35"/>
      <c r="D3221" s="35"/>
      <c r="E3221" s="35"/>
      <c r="F3221" s="35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</row>
    <row r="3222" spans="1:21" ht="12.75">
      <c r="A3222" s="2"/>
      <c r="B3222" s="35"/>
      <c r="C3222" s="35"/>
      <c r="D3222" s="35"/>
      <c r="E3222" s="35"/>
      <c r="F3222" s="35"/>
      <c r="G3222" s="2"/>
      <c r="H3222" s="7" t="s">
        <v>10</v>
      </c>
      <c r="I3222" s="11">
        <f>I3225</f>
        <v>0</v>
      </c>
      <c r="J3222" s="11">
        <f>J3225</f>
        <v>0</v>
      </c>
      <c r="K3222" s="11">
        <f>K3225</f>
        <v>0</v>
      </c>
      <c r="L3222" s="11">
        <f>L3225</f>
        <v>0</v>
      </c>
      <c r="M3222" s="11">
        <f>M3225</f>
        <v>0</v>
      </c>
      <c r="N3222" s="2"/>
      <c r="O3222" s="2"/>
      <c r="P3222" s="2"/>
      <c r="Q3222" s="2"/>
      <c r="R3222" s="2"/>
      <c r="S3222" s="2"/>
      <c r="T3222" s="2"/>
      <c r="U3222" s="2"/>
    </row>
    <row r="3223" spans="1:21" ht="12.7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</row>
    <row r="3224" spans="1:21" ht="12.75">
      <c r="A3224" s="10" t="s">
        <v>852</v>
      </c>
      <c r="B3224" s="35" t="s">
        <v>853</v>
      </c>
      <c r="C3224" s="35"/>
      <c r="D3224" s="35"/>
      <c r="E3224" s="35"/>
      <c r="F3224" s="35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</row>
    <row r="3225" spans="1:21" ht="12.75">
      <c r="A3225" s="2"/>
      <c r="B3225" s="35"/>
      <c r="C3225" s="35"/>
      <c r="D3225" s="35"/>
      <c r="E3225" s="35"/>
      <c r="F3225" s="35"/>
      <c r="G3225" s="2"/>
      <c r="H3225" s="7" t="s">
        <v>10</v>
      </c>
      <c r="I3225" s="11"/>
      <c r="J3225" s="11"/>
      <c r="K3225" s="11"/>
      <c r="L3225" s="11"/>
      <c r="M3225" s="11"/>
      <c r="N3225" s="2"/>
      <c r="O3225" s="2"/>
      <c r="P3225" s="2"/>
      <c r="Q3225" s="2"/>
      <c r="R3225" s="2"/>
      <c r="S3225" s="2"/>
      <c r="T3225" s="2"/>
      <c r="U3225" s="2"/>
    </row>
    <row r="3226" spans="1:21" ht="12.7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</row>
    <row r="3227" spans="1:21" ht="12.75">
      <c r="A3227" s="2"/>
      <c r="B3227" s="35" t="s">
        <v>46</v>
      </c>
      <c r="C3227" s="35"/>
      <c r="D3227" s="35"/>
      <c r="E3227" s="35"/>
      <c r="F3227" s="35"/>
      <c r="G3227" s="2"/>
      <c r="H3227" s="11"/>
      <c r="I3227" s="11"/>
      <c r="J3227" s="11"/>
      <c r="K3227" s="11"/>
      <c r="L3227" s="11"/>
      <c r="M3227" s="11"/>
      <c r="N3227" s="2"/>
      <c r="O3227" s="2"/>
      <c r="P3227" s="2"/>
      <c r="Q3227" s="2"/>
      <c r="R3227" s="2"/>
      <c r="S3227" s="2"/>
      <c r="T3227" s="2"/>
      <c r="U3227" s="2"/>
    </row>
    <row r="3228" spans="1:21" ht="12.7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</row>
    <row r="3229" spans="1:21" ht="12.75">
      <c r="A3229" s="2"/>
      <c r="B3229" s="35" t="s">
        <v>51</v>
      </c>
      <c r="C3229" s="35"/>
      <c r="D3229" s="35"/>
      <c r="E3229" s="35"/>
      <c r="F3229" s="35"/>
      <c r="G3229" s="2"/>
      <c r="H3229" s="11"/>
      <c r="I3229" s="11"/>
      <c r="J3229" s="11"/>
      <c r="K3229" s="11"/>
      <c r="L3229" s="11"/>
      <c r="M3229" s="11"/>
      <c r="N3229" s="2"/>
      <c r="O3229" s="2"/>
      <c r="P3229" s="2"/>
      <c r="Q3229" s="2"/>
      <c r="R3229" s="2"/>
      <c r="S3229" s="2"/>
      <c r="T3229" s="2"/>
      <c r="U3229" s="2"/>
    </row>
    <row r="3230" spans="1:21" ht="12.7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</row>
    <row r="3231" spans="1:21" ht="12.75">
      <c r="A3231" s="2"/>
      <c r="B3231" s="35" t="s">
        <v>64</v>
      </c>
      <c r="C3231" s="35"/>
      <c r="D3231" s="35"/>
      <c r="E3231" s="35"/>
      <c r="F3231" s="35"/>
      <c r="G3231" s="2"/>
      <c r="H3231" s="11"/>
      <c r="I3231" s="11"/>
      <c r="J3231" s="11"/>
      <c r="K3231" s="11"/>
      <c r="L3231" s="11"/>
      <c r="M3231" s="11"/>
      <c r="N3231" s="2"/>
      <c r="O3231" s="2"/>
      <c r="P3231" s="2"/>
      <c r="Q3231" s="2"/>
      <c r="R3231" s="2"/>
      <c r="S3231" s="2"/>
      <c r="T3231" s="2"/>
      <c r="U3231" s="2"/>
    </row>
    <row r="3232" spans="1:21" ht="12.7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</row>
    <row r="3233" spans="1:21" ht="12.75">
      <c r="A3233" s="10" t="s">
        <v>633</v>
      </c>
      <c r="B3233" s="35" t="s">
        <v>634</v>
      </c>
      <c r="C3233" s="35"/>
      <c r="D3233" s="35"/>
      <c r="E3233" s="35"/>
      <c r="F3233" s="35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</row>
    <row r="3234" spans="1:21" ht="12.75">
      <c r="A3234" s="2"/>
      <c r="B3234" s="35"/>
      <c r="C3234" s="35"/>
      <c r="D3234" s="35"/>
      <c r="E3234" s="35"/>
      <c r="F3234" s="35"/>
      <c r="G3234" s="2"/>
      <c r="H3234" s="7" t="s">
        <v>10</v>
      </c>
      <c r="I3234" s="11">
        <f>I3238+I3251+I3262+I3274</f>
        <v>0</v>
      </c>
      <c r="J3234" s="11">
        <f>J3238+J3251+J3262+J3274</f>
        <v>0</v>
      </c>
      <c r="K3234" s="11">
        <f>K3238+K3251+K3262+K3274</f>
        <v>0</v>
      </c>
      <c r="L3234" s="11">
        <f>L3238+L3251+L3262+L3274</f>
        <v>0</v>
      </c>
      <c r="M3234" s="11">
        <f>M3238+M3251+M3262+M3274</f>
        <v>0</v>
      </c>
      <c r="N3234" s="2"/>
      <c r="O3234" s="2"/>
      <c r="P3234" s="2"/>
      <c r="Q3234" s="2"/>
      <c r="R3234" s="2"/>
      <c r="S3234" s="2"/>
      <c r="T3234" s="2"/>
      <c r="U3234" s="2"/>
    </row>
    <row r="3235" spans="1:21" ht="12.75">
      <c r="A3235" s="2"/>
      <c r="B3235" s="35"/>
      <c r="C3235" s="35"/>
      <c r="D3235" s="35"/>
      <c r="E3235" s="35"/>
      <c r="F3235" s="35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</row>
    <row r="3236" spans="1:21" ht="12.7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</row>
    <row r="3237" spans="1:21" ht="12.75">
      <c r="A3237" s="10" t="s">
        <v>635</v>
      </c>
      <c r="B3237" s="35" t="s">
        <v>636</v>
      </c>
      <c r="C3237" s="35"/>
      <c r="D3237" s="35"/>
      <c r="E3237" s="35"/>
      <c r="F3237" s="35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</row>
    <row r="3238" spans="1:21" ht="12.75">
      <c r="A3238" s="2"/>
      <c r="B3238" s="35"/>
      <c r="C3238" s="35"/>
      <c r="D3238" s="35"/>
      <c r="E3238" s="35"/>
      <c r="F3238" s="35"/>
      <c r="G3238" s="2"/>
      <c r="H3238" s="7" t="s">
        <v>10</v>
      </c>
      <c r="I3238" s="11">
        <f>I3243</f>
        <v>0</v>
      </c>
      <c r="J3238" s="11">
        <f>J3243</f>
        <v>0</v>
      </c>
      <c r="K3238" s="11">
        <f>K3243</f>
        <v>0</v>
      </c>
      <c r="L3238" s="11">
        <f>L3243</f>
        <v>0</v>
      </c>
      <c r="M3238" s="11">
        <f>M3243</f>
        <v>0</v>
      </c>
      <c r="N3238" s="2"/>
      <c r="O3238" s="2"/>
      <c r="P3238" s="2"/>
      <c r="Q3238" s="2"/>
      <c r="R3238" s="2"/>
      <c r="S3238" s="2"/>
      <c r="T3238" s="2"/>
      <c r="U3238" s="2"/>
    </row>
    <row r="3239" spans="1:21" ht="12.7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</row>
    <row r="3240" spans="1:21" ht="12.7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</row>
    <row r="3241" spans="1:21" ht="12.75">
      <c r="A3241" s="10" t="s">
        <v>854</v>
      </c>
      <c r="B3241" s="35" t="s">
        <v>855</v>
      </c>
      <c r="C3241" s="35"/>
      <c r="D3241" s="35"/>
      <c r="E3241" s="35"/>
      <c r="F3241" s="35"/>
      <c r="G3241" s="2"/>
      <c r="H3241" s="2"/>
      <c r="I3241" s="4"/>
      <c r="J3241" s="4"/>
      <c r="K3241" s="4"/>
      <c r="L3241" s="4"/>
      <c r="M3241" s="4"/>
      <c r="N3241" s="2"/>
      <c r="O3241" s="2"/>
      <c r="P3241" s="2"/>
      <c r="Q3241" s="2"/>
      <c r="R3241" s="2"/>
      <c r="S3241" s="2"/>
      <c r="T3241" s="2"/>
      <c r="U3241" s="2"/>
    </row>
    <row r="3242" spans="1:21" ht="12.75">
      <c r="A3242" s="10"/>
      <c r="B3242" s="35"/>
      <c r="C3242" s="35"/>
      <c r="D3242" s="35"/>
      <c r="E3242" s="35"/>
      <c r="F3242" s="35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</row>
    <row r="3243" spans="1:21" ht="12.75">
      <c r="A3243" s="2"/>
      <c r="B3243" s="35"/>
      <c r="C3243" s="35"/>
      <c r="D3243" s="35"/>
      <c r="E3243" s="35"/>
      <c r="F3243" s="35"/>
      <c r="G3243" s="2"/>
      <c r="H3243" s="7" t="s">
        <v>10</v>
      </c>
      <c r="I3243" s="11"/>
      <c r="J3243" s="11"/>
      <c r="K3243" s="11"/>
      <c r="L3243" s="11"/>
      <c r="M3243" s="11"/>
      <c r="N3243" s="2"/>
      <c r="O3243" s="2"/>
      <c r="P3243" s="2"/>
      <c r="Q3243" s="2"/>
      <c r="R3243" s="2"/>
      <c r="S3243" s="2"/>
      <c r="T3243" s="2"/>
      <c r="U3243" s="2"/>
    </row>
    <row r="3244" spans="1:21" ht="36.75" customHeight="1">
      <c r="A3244" s="2"/>
      <c r="B3244" s="35"/>
      <c r="C3244" s="35"/>
      <c r="D3244" s="35"/>
      <c r="E3244" s="35"/>
      <c r="F3244" s="35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</row>
    <row r="3245" spans="1:21" ht="12.7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</row>
    <row r="3246" spans="1:21" ht="12.75">
      <c r="A3246" s="2"/>
      <c r="B3246" s="35" t="s">
        <v>46</v>
      </c>
      <c r="C3246" s="35"/>
      <c r="D3246" s="35"/>
      <c r="E3246" s="35"/>
      <c r="F3246" s="35"/>
      <c r="G3246" s="2"/>
      <c r="H3246" s="11"/>
      <c r="I3246" s="11"/>
      <c r="J3246" s="11"/>
      <c r="K3246" s="11"/>
      <c r="L3246" s="11"/>
      <c r="M3246" s="11"/>
      <c r="N3246" s="2"/>
      <c r="O3246" s="2"/>
      <c r="P3246" s="2"/>
      <c r="Q3246" s="2"/>
      <c r="R3246" s="2"/>
      <c r="S3246" s="2"/>
      <c r="T3246" s="2"/>
      <c r="U3246" s="2"/>
    </row>
    <row r="3247" spans="1:21" ht="12.7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</row>
    <row r="3248" spans="1:21" ht="12.75">
      <c r="A3248" s="2"/>
      <c r="B3248" s="35" t="s">
        <v>51</v>
      </c>
      <c r="C3248" s="35"/>
      <c r="D3248" s="35"/>
      <c r="E3248" s="35"/>
      <c r="F3248" s="35"/>
      <c r="G3248" s="2"/>
      <c r="H3248" s="11"/>
      <c r="I3248" s="11"/>
      <c r="J3248" s="11"/>
      <c r="K3248" s="11"/>
      <c r="L3248" s="11"/>
      <c r="M3248" s="11"/>
      <c r="N3248" s="2"/>
      <c r="O3248" s="2"/>
      <c r="P3248" s="2"/>
      <c r="Q3248" s="2"/>
      <c r="R3248" s="2"/>
      <c r="S3248" s="2"/>
      <c r="T3248" s="2"/>
      <c r="U3248" s="2"/>
    </row>
    <row r="3249" spans="1:21" ht="12.7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</row>
    <row r="3250" spans="1:21" ht="12.75">
      <c r="A3250" s="10" t="s">
        <v>637</v>
      </c>
      <c r="B3250" s="35" t="s">
        <v>638</v>
      </c>
      <c r="C3250" s="35"/>
      <c r="D3250" s="35"/>
      <c r="E3250" s="35"/>
      <c r="F3250" s="35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</row>
    <row r="3251" spans="1:21" ht="12.75">
      <c r="A3251" s="2"/>
      <c r="B3251" s="35"/>
      <c r="C3251" s="35"/>
      <c r="D3251" s="35"/>
      <c r="E3251" s="35"/>
      <c r="F3251" s="35"/>
      <c r="G3251" s="2"/>
      <c r="H3251" s="7" t="s">
        <v>10</v>
      </c>
      <c r="I3251" s="11">
        <f>I3254</f>
        <v>0</v>
      </c>
      <c r="J3251" s="11">
        <f>J3254</f>
        <v>0</v>
      </c>
      <c r="K3251" s="11">
        <f>K3254</f>
        <v>0</v>
      </c>
      <c r="L3251" s="11">
        <f>L3254</f>
        <v>0</v>
      </c>
      <c r="M3251" s="11">
        <f>M3254</f>
        <v>0</v>
      </c>
      <c r="N3251" s="2"/>
      <c r="O3251" s="2"/>
      <c r="P3251" s="2"/>
      <c r="Q3251" s="2"/>
      <c r="R3251" s="2"/>
      <c r="S3251" s="2"/>
      <c r="T3251" s="2"/>
      <c r="U3251" s="2"/>
    </row>
    <row r="3252" spans="1:21" ht="12.7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</row>
    <row r="3253" spans="1:21" ht="12.75">
      <c r="A3253" s="10" t="s">
        <v>856</v>
      </c>
      <c r="B3253" s="35" t="s">
        <v>857</v>
      </c>
      <c r="C3253" s="35"/>
      <c r="D3253" s="35"/>
      <c r="E3253" s="35"/>
      <c r="F3253" s="35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</row>
    <row r="3254" spans="1:21" ht="12.75">
      <c r="A3254" s="2"/>
      <c r="B3254" s="35"/>
      <c r="C3254" s="35"/>
      <c r="D3254" s="35"/>
      <c r="E3254" s="35"/>
      <c r="F3254" s="35"/>
      <c r="G3254" s="2"/>
      <c r="H3254" s="7" t="s">
        <v>10</v>
      </c>
      <c r="I3254" s="11"/>
      <c r="J3254" s="11"/>
      <c r="K3254" s="11"/>
      <c r="L3254" s="11"/>
      <c r="M3254" s="11"/>
      <c r="N3254" s="2"/>
      <c r="O3254" s="2"/>
      <c r="P3254" s="2"/>
      <c r="Q3254" s="2"/>
      <c r="R3254" s="2"/>
      <c r="S3254" s="2"/>
      <c r="T3254" s="2"/>
      <c r="U3254" s="2"/>
    </row>
    <row r="3255" spans="1:21" ht="12.75">
      <c r="A3255" s="2"/>
      <c r="B3255" s="35"/>
      <c r="C3255" s="35"/>
      <c r="D3255" s="35"/>
      <c r="E3255" s="35"/>
      <c r="F3255" s="35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</row>
    <row r="3256" spans="1:21" ht="12.7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</row>
    <row r="3257" spans="1:21" ht="12.75">
      <c r="A3257" s="2"/>
      <c r="B3257" s="35" t="s">
        <v>46</v>
      </c>
      <c r="C3257" s="35"/>
      <c r="D3257" s="35"/>
      <c r="E3257" s="35"/>
      <c r="F3257" s="35"/>
      <c r="G3257" s="2"/>
      <c r="H3257" s="11"/>
      <c r="I3257" s="11"/>
      <c r="J3257" s="11"/>
      <c r="K3257" s="11"/>
      <c r="L3257" s="11"/>
      <c r="M3257" s="11"/>
      <c r="N3257" s="2"/>
      <c r="O3257" s="2"/>
      <c r="P3257" s="2"/>
      <c r="Q3257" s="2"/>
      <c r="R3257" s="2"/>
      <c r="S3257" s="2"/>
      <c r="T3257" s="2"/>
      <c r="U3257" s="2"/>
    </row>
    <row r="3258" spans="1:21" ht="12.7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</row>
    <row r="3259" spans="1:21" ht="12.75">
      <c r="A3259" s="2"/>
      <c r="B3259" s="35" t="s">
        <v>51</v>
      </c>
      <c r="C3259" s="35"/>
      <c r="D3259" s="35"/>
      <c r="E3259" s="35"/>
      <c r="F3259" s="35"/>
      <c r="G3259" s="2"/>
      <c r="H3259" s="11"/>
      <c r="I3259" s="11"/>
      <c r="J3259" s="11"/>
      <c r="K3259" s="11"/>
      <c r="L3259" s="11"/>
      <c r="M3259" s="11"/>
      <c r="N3259" s="2"/>
      <c r="O3259" s="2"/>
      <c r="P3259" s="2"/>
      <c r="Q3259" s="2"/>
      <c r="R3259" s="2"/>
      <c r="S3259" s="2"/>
      <c r="T3259" s="2"/>
      <c r="U3259" s="2"/>
    </row>
    <row r="3260" spans="1:21" ht="12.7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</row>
    <row r="3261" spans="1:21" ht="12.75">
      <c r="A3261" s="10" t="s">
        <v>639</v>
      </c>
      <c r="B3261" s="35" t="s">
        <v>640</v>
      </c>
      <c r="C3261" s="35"/>
      <c r="D3261" s="35"/>
      <c r="E3261" s="35"/>
      <c r="F3261" s="35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</row>
    <row r="3262" spans="1:21" ht="12.75">
      <c r="A3262" s="2"/>
      <c r="B3262" s="35"/>
      <c r="C3262" s="35"/>
      <c r="D3262" s="35"/>
      <c r="E3262" s="35"/>
      <c r="F3262" s="35"/>
      <c r="G3262" s="2"/>
      <c r="H3262" s="7" t="s">
        <v>10</v>
      </c>
      <c r="I3262" s="11">
        <f>I3266</f>
        <v>0</v>
      </c>
      <c r="J3262" s="11">
        <f>J3266</f>
        <v>0</v>
      </c>
      <c r="K3262" s="11">
        <f>K3266</f>
        <v>0</v>
      </c>
      <c r="L3262" s="11">
        <f>L3266</f>
        <v>0</v>
      </c>
      <c r="M3262" s="11">
        <f>M3266</f>
        <v>0</v>
      </c>
      <c r="N3262" s="2"/>
      <c r="O3262" s="2"/>
      <c r="P3262" s="2"/>
      <c r="Q3262" s="2"/>
      <c r="R3262" s="2"/>
      <c r="S3262" s="2"/>
      <c r="T3262" s="2"/>
      <c r="U3262" s="2"/>
    </row>
    <row r="3263" spans="1:21" ht="12.75">
      <c r="A3263" s="2"/>
      <c r="B3263" s="35"/>
      <c r="C3263" s="35"/>
      <c r="D3263" s="35"/>
      <c r="E3263" s="35"/>
      <c r="F3263" s="35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</row>
    <row r="3264" spans="1:21" ht="12.7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</row>
    <row r="3265" spans="1:21" ht="12.75">
      <c r="A3265" s="10" t="s">
        <v>858</v>
      </c>
      <c r="B3265" s="35" t="s">
        <v>859</v>
      </c>
      <c r="C3265" s="35"/>
      <c r="D3265" s="35"/>
      <c r="E3265" s="35"/>
      <c r="F3265" s="35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</row>
    <row r="3266" spans="1:21" ht="12.75">
      <c r="A3266" s="2"/>
      <c r="B3266" s="35"/>
      <c r="C3266" s="35"/>
      <c r="D3266" s="35"/>
      <c r="E3266" s="35"/>
      <c r="F3266" s="35"/>
      <c r="G3266" s="2"/>
      <c r="H3266" s="7" t="s">
        <v>10</v>
      </c>
      <c r="I3266" s="11"/>
      <c r="J3266" s="11"/>
      <c r="K3266" s="11"/>
      <c r="L3266" s="11"/>
      <c r="M3266" s="11"/>
      <c r="N3266" s="2"/>
      <c r="O3266" s="2"/>
      <c r="P3266" s="2"/>
      <c r="Q3266" s="2"/>
      <c r="R3266" s="2"/>
      <c r="S3266" s="2"/>
      <c r="T3266" s="2"/>
      <c r="U3266" s="2"/>
    </row>
    <row r="3267" spans="1:21" ht="12.75">
      <c r="A3267" s="2"/>
      <c r="B3267" s="35"/>
      <c r="C3267" s="35"/>
      <c r="D3267" s="35"/>
      <c r="E3267" s="35"/>
      <c r="F3267" s="35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</row>
    <row r="3268" spans="1:21" ht="12.7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</row>
    <row r="3269" spans="1:21" ht="12.75">
      <c r="A3269" s="2"/>
      <c r="B3269" s="35" t="s">
        <v>46</v>
      </c>
      <c r="C3269" s="35"/>
      <c r="D3269" s="35"/>
      <c r="E3269" s="35"/>
      <c r="F3269" s="35"/>
      <c r="G3269" s="2"/>
      <c r="H3269" s="11"/>
      <c r="I3269" s="11"/>
      <c r="J3269" s="11"/>
      <c r="K3269" s="11"/>
      <c r="L3269" s="11"/>
      <c r="M3269" s="11"/>
      <c r="N3269" s="2"/>
      <c r="O3269" s="2"/>
      <c r="P3269" s="2"/>
      <c r="Q3269" s="2"/>
      <c r="R3269" s="2"/>
      <c r="S3269" s="2"/>
      <c r="T3269" s="2"/>
      <c r="U3269" s="2"/>
    </row>
    <row r="3270" spans="1:21" ht="12.7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</row>
    <row r="3271" spans="1:21" ht="12.75">
      <c r="A3271" s="2"/>
      <c r="B3271" s="35" t="s">
        <v>51</v>
      </c>
      <c r="C3271" s="35"/>
      <c r="D3271" s="35"/>
      <c r="E3271" s="35"/>
      <c r="F3271" s="35"/>
      <c r="G3271" s="2"/>
      <c r="H3271" s="11"/>
      <c r="I3271" s="11"/>
      <c r="J3271" s="11"/>
      <c r="K3271" s="11"/>
      <c r="L3271" s="11"/>
      <c r="M3271" s="11"/>
      <c r="N3271" s="2"/>
      <c r="O3271" s="2"/>
      <c r="P3271" s="2"/>
      <c r="Q3271" s="2"/>
      <c r="R3271" s="2"/>
      <c r="S3271" s="2"/>
      <c r="T3271" s="2"/>
      <c r="U3271" s="2"/>
    </row>
    <row r="3272" spans="1:21" ht="12.7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</row>
    <row r="3273" spans="1:21" ht="12.75">
      <c r="A3273" s="10" t="s">
        <v>641</v>
      </c>
      <c r="B3273" s="35" t="s">
        <v>642</v>
      </c>
      <c r="C3273" s="35"/>
      <c r="D3273" s="35"/>
      <c r="E3273" s="35"/>
      <c r="F3273" s="35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</row>
    <row r="3274" spans="1:21" ht="12.75">
      <c r="A3274" s="2"/>
      <c r="B3274" s="35"/>
      <c r="C3274" s="35"/>
      <c r="D3274" s="35"/>
      <c r="E3274" s="35"/>
      <c r="F3274" s="35"/>
      <c r="G3274" s="2"/>
      <c r="H3274" s="7" t="s">
        <v>10</v>
      </c>
      <c r="I3274" s="11">
        <f>I3277+I3281+I3283+I3285+I3287</f>
        <v>0</v>
      </c>
      <c r="J3274" s="11">
        <f>J3277+J3281+J3283+J3285+J3287</f>
        <v>0</v>
      </c>
      <c r="K3274" s="11">
        <f>K3277+K3281+K3283+K3285+K3287</f>
        <v>0</v>
      </c>
      <c r="L3274" s="11">
        <f>L3277+L3281+L3283+L3285+L3287</f>
        <v>0</v>
      </c>
      <c r="M3274" s="11">
        <f>M3277+M3281+M3283+M3285+M3287</f>
        <v>0</v>
      </c>
      <c r="N3274" s="2"/>
      <c r="O3274" s="2"/>
      <c r="P3274" s="2"/>
      <c r="Q3274" s="2"/>
      <c r="R3274" s="2"/>
      <c r="S3274" s="2"/>
      <c r="T3274" s="2"/>
      <c r="U3274" s="2"/>
    </row>
    <row r="3275" spans="1:21" ht="12.7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</row>
    <row r="3276" spans="1:21" ht="12.75">
      <c r="A3276" s="10" t="s">
        <v>860</v>
      </c>
      <c r="B3276" s="35" t="s">
        <v>861</v>
      </c>
      <c r="C3276" s="35"/>
      <c r="D3276" s="35"/>
      <c r="E3276" s="35"/>
      <c r="F3276" s="35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</row>
    <row r="3277" spans="1:21" ht="12.75">
      <c r="A3277" s="2"/>
      <c r="B3277" s="35"/>
      <c r="C3277" s="35"/>
      <c r="D3277" s="35"/>
      <c r="E3277" s="35"/>
      <c r="F3277" s="35"/>
      <c r="G3277" s="2"/>
      <c r="H3277" s="7" t="s">
        <v>10</v>
      </c>
      <c r="I3277" s="11"/>
      <c r="J3277" s="11"/>
      <c r="K3277" s="11"/>
      <c r="L3277" s="11"/>
      <c r="M3277" s="11"/>
      <c r="N3277" s="2"/>
      <c r="O3277" s="2"/>
      <c r="P3277" s="2"/>
      <c r="Q3277" s="2"/>
      <c r="R3277" s="2"/>
      <c r="S3277" s="2"/>
      <c r="T3277" s="2"/>
      <c r="U3277" s="2"/>
    </row>
    <row r="3278" spans="1:21" ht="12.75">
      <c r="A3278" s="2"/>
      <c r="B3278" s="35"/>
      <c r="C3278" s="35"/>
      <c r="D3278" s="35"/>
      <c r="E3278" s="35"/>
      <c r="F3278" s="35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</row>
    <row r="3279" spans="1:21" ht="12.75">
      <c r="A3279" s="2"/>
      <c r="B3279" s="35"/>
      <c r="C3279" s="35"/>
      <c r="D3279" s="35"/>
      <c r="E3279" s="35"/>
      <c r="F3279" s="35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</row>
    <row r="3280" spans="1:21" ht="12.7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</row>
    <row r="3281" spans="1:21" ht="12.75">
      <c r="A3281" s="2"/>
      <c r="B3281" s="35" t="s">
        <v>46</v>
      </c>
      <c r="C3281" s="35"/>
      <c r="D3281" s="35"/>
      <c r="E3281" s="35"/>
      <c r="F3281" s="35"/>
      <c r="G3281" s="2"/>
      <c r="H3281" s="11"/>
      <c r="I3281" s="11"/>
      <c r="J3281" s="11"/>
      <c r="K3281" s="11"/>
      <c r="L3281" s="11"/>
      <c r="M3281" s="11"/>
      <c r="N3281" s="2"/>
      <c r="O3281" s="2"/>
      <c r="P3281" s="2"/>
      <c r="Q3281" s="2"/>
      <c r="R3281" s="2"/>
      <c r="S3281" s="2"/>
      <c r="T3281" s="2"/>
      <c r="U3281" s="2"/>
    </row>
    <row r="3282" spans="1:21" ht="12.7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</row>
    <row r="3283" spans="1:21" ht="12.75">
      <c r="A3283" s="2"/>
      <c r="B3283" s="35" t="s">
        <v>51</v>
      </c>
      <c r="C3283" s="35"/>
      <c r="D3283" s="35"/>
      <c r="E3283" s="35"/>
      <c r="F3283" s="35"/>
      <c r="G3283" s="2"/>
      <c r="H3283" s="11"/>
      <c r="I3283" s="11"/>
      <c r="J3283" s="11"/>
      <c r="K3283" s="11"/>
      <c r="L3283" s="11"/>
      <c r="M3283" s="11"/>
      <c r="N3283" s="2"/>
      <c r="O3283" s="2"/>
      <c r="P3283" s="2"/>
      <c r="Q3283" s="2"/>
      <c r="R3283" s="2"/>
      <c r="S3283" s="2"/>
      <c r="T3283" s="2"/>
      <c r="U3283" s="2"/>
    </row>
    <row r="3284" spans="1:21" ht="12.7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</row>
    <row r="3285" spans="1:21" ht="12.75">
      <c r="A3285" s="2"/>
      <c r="B3285" s="35" t="s">
        <v>64</v>
      </c>
      <c r="C3285" s="35"/>
      <c r="D3285" s="35"/>
      <c r="E3285" s="35"/>
      <c r="F3285" s="35"/>
      <c r="G3285" s="2"/>
      <c r="H3285" s="11"/>
      <c r="I3285" s="11"/>
      <c r="J3285" s="11"/>
      <c r="K3285" s="11"/>
      <c r="L3285" s="11"/>
      <c r="M3285" s="11"/>
      <c r="N3285" s="2"/>
      <c r="O3285" s="2"/>
      <c r="P3285" s="2"/>
      <c r="Q3285" s="2"/>
      <c r="R3285" s="2"/>
      <c r="S3285" s="2"/>
      <c r="T3285" s="2"/>
      <c r="U3285" s="2"/>
    </row>
    <row r="3286" spans="1:21" ht="12.7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</row>
    <row r="3287" spans="1:21" ht="12.75">
      <c r="A3287" s="2"/>
      <c r="B3287" s="35" t="s">
        <v>92</v>
      </c>
      <c r="C3287" s="35"/>
      <c r="D3287" s="35"/>
      <c r="E3287" s="35"/>
      <c r="F3287" s="35"/>
      <c r="G3287" s="2"/>
      <c r="H3287" s="11"/>
      <c r="I3287" s="11"/>
      <c r="J3287" s="11"/>
      <c r="K3287" s="11"/>
      <c r="L3287" s="11"/>
      <c r="M3287" s="11"/>
      <c r="N3287" s="2"/>
      <c r="O3287" s="2"/>
      <c r="P3287" s="2"/>
      <c r="Q3287" s="2"/>
      <c r="R3287" s="2"/>
      <c r="S3287" s="2"/>
      <c r="T3287" s="2"/>
      <c r="U3287" s="2"/>
    </row>
    <row r="3288" spans="1:21" ht="12.7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</row>
    <row r="3289" spans="1:21" ht="12.75">
      <c r="A3289" s="10" t="s">
        <v>643</v>
      </c>
      <c r="B3289" s="35" t="s">
        <v>644</v>
      </c>
      <c r="C3289" s="35"/>
      <c r="D3289" s="35"/>
      <c r="E3289" s="35"/>
      <c r="F3289" s="35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</row>
    <row r="3290" spans="1:21" ht="12.75">
      <c r="A3290" s="2"/>
      <c r="B3290" s="35"/>
      <c r="C3290" s="35"/>
      <c r="D3290" s="35"/>
      <c r="E3290" s="35"/>
      <c r="F3290" s="35"/>
      <c r="G3290" s="2"/>
      <c r="H3290" s="7" t="s">
        <v>10</v>
      </c>
      <c r="I3290" s="11">
        <f>I3294+I3336</f>
        <v>0</v>
      </c>
      <c r="J3290" s="11">
        <f>J3294+J3336</f>
        <v>0</v>
      </c>
      <c r="K3290" s="11">
        <f>K3294+K3336</f>
        <v>0</v>
      </c>
      <c r="L3290" s="11">
        <f>L3294+L3336</f>
        <v>0</v>
      </c>
      <c r="M3290" s="11">
        <f>M3294+M3336</f>
        <v>0</v>
      </c>
      <c r="N3290" s="2"/>
      <c r="O3290" s="2"/>
      <c r="P3290" s="2"/>
      <c r="Q3290" s="2"/>
      <c r="R3290" s="2"/>
      <c r="S3290" s="2"/>
      <c r="T3290" s="2"/>
      <c r="U3290" s="2"/>
    </row>
    <row r="3291" spans="1:21" ht="12.75">
      <c r="A3291" s="2"/>
      <c r="B3291" s="35"/>
      <c r="C3291" s="35"/>
      <c r="D3291" s="35"/>
      <c r="E3291" s="35"/>
      <c r="F3291" s="35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</row>
    <row r="3292" spans="1:21" ht="12.7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</row>
    <row r="3293" spans="1:21" ht="12.75">
      <c r="A3293" s="10" t="s">
        <v>645</v>
      </c>
      <c r="B3293" s="35" t="s">
        <v>646</v>
      </c>
      <c r="C3293" s="35"/>
      <c r="D3293" s="35"/>
      <c r="E3293" s="35"/>
      <c r="F3293" s="35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</row>
    <row r="3294" spans="1:21" ht="12.75">
      <c r="A3294" s="2"/>
      <c r="B3294" s="35"/>
      <c r="C3294" s="35"/>
      <c r="D3294" s="35"/>
      <c r="E3294" s="35"/>
      <c r="F3294" s="35"/>
      <c r="G3294" s="2"/>
      <c r="H3294" s="7" t="s">
        <v>10</v>
      </c>
      <c r="I3294" s="11">
        <f>I3300+I3311+I3323</f>
        <v>0</v>
      </c>
      <c r="J3294" s="11">
        <f>J3300+J3311+J3323</f>
        <v>0</v>
      </c>
      <c r="K3294" s="11">
        <f>K3300+K3311+K3323</f>
        <v>0</v>
      </c>
      <c r="L3294" s="11">
        <f>L3300+L3311+L3323</f>
        <v>0</v>
      </c>
      <c r="M3294" s="11">
        <f>M3300+M3311+M3323</f>
        <v>0</v>
      </c>
      <c r="N3294" s="2"/>
      <c r="O3294" s="2"/>
      <c r="P3294" s="2"/>
      <c r="Q3294" s="2"/>
      <c r="R3294" s="2"/>
      <c r="S3294" s="2"/>
      <c r="T3294" s="2"/>
      <c r="U3294" s="2"/>
    </row>
    <row r="3295" spans="1:21" ht="12.75">
      <c r="A3295" s="2"/>
      <c r="B3295" s="35"/>
      <c r="C3295" s="35"/>
      <c r="D3295" s="35"/>
      <c r="E3295" s="35"/>
      <c r="F3295" s="35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</row>
    <row r="3296" spans="1:21" ht="12.7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</row>
    <row r="3297" spans="1:21" ht="12.7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</row>
    <row r="3298" spans="1:21" ht="12.75">
      <c r="A3298" s="10" t="s">
        <v>647</v>
      </c>
      <c r="B3298" s="35" t="s">
        <v>648</v>
      </c>
      <c r="C3298" s="35"/>
      <c r="D3298" s="35"/>
      <c r="E3298" s="35"/>
      <c r="F3298" s="35"/>
      <c r="G3298" s="2"/>
      <c r="H3298" s="2"/>
      <c r="I3298" s="4"/>
      <c r="J3298" s="4"/>
      <c r="K3298" s="4"/>
      <c r="L3298" s="4"/>
      <c r="M3298" s="4"/>
      <c r="N3298" s="2"/>
      <c r="O3298" s="2"/>
      <c r="P3298" s="2"/>
      <c r="Q3298" s="2"/>
      <c r="R3298" s="2"/>
      <c r="S3298" s="2"/>
      <c r="T3298" s="2"/>
      <c r="U3298" s="2"/>
    </row>
    <row r="3299" spans="1:21" ht="12.75">
      <c r="A3299" s="10"/>
      <c r="B3299" s="35"/>
      <c r="C3299" s="35"/>
      <c r="D3299" s="35"/>
      <c r="E3299" s="35"/>
      <c r="F3299" s="35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</row>
    <row r="3300" spans="1:21" ht="12.75">
      <c r="A3300" s="2"/>
      <c r="B3300" s="35"/>
      <c r="C3300" s="35"/>
      <c r="D3300" s="35"/>
      <c r="E3300" s="35"/>
      <c r="F3300" s="35"/>
      <c r="G3300" s="2"/>
      <c r="H3300" s="7" t="s">
        <v>10</v>
      </c>
      <c r="I3300" s="11">
        <f>I3303</f>
        <v>0</v>
      </c>
      <c r="J3300" s="11">
        <f>J3303</f>
        <v>0</v>
      </c>
      <c r="K3300" s="11">
        <f>K3303</f>
        <v>0</v>
      </c>
      <c r="L3300" s="11">
        <f>L3303</f>
        <v>0</v>
      </c>
      <c r="M3300" s="11">
        <f>M3303</f>
        <v>0</v>
      </c>
      <c r="N3300" s="2"/>
      <c r="O3300" s="2"/>
      <c r="P3300" s="2"/>
      <c r="Q3300" s="2"/>
      <c r="R3300" s="2"/>
      <c r="S3300" s="2"/>
      <c r="T3300" s="2"/>
      <c r="U3300" s="2"/>
    </row>
    <row r="3301" spans="1:21" ht="12.7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</row>
    <row r="3302" spans="1:21" ht="12.75">
      <c r="A3302" s="10" t="s">
        <v>862</v>
      </c>
      <c r="B3302" s="35" t="s">
        <v>863</v>
      </c>
      <c r="C3302" s="35"/>
      <c r="D3302" s="35"/>
      <c r="E3302" s="35"/>
      <c r="F3302" s="35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</row>
    <row r="3303" spans="1:21" ht="12.75">
      <c r="A3303" s="2"/>
      <c r="B3303" s="35"/>
      <c r="C3303" s="35"/>
      <c r="D3303" s="35"/>
      <c r="E3303" s="35"/>
      <c r="F3303" s="35"/>
      <c r="G3303" s="2"/>
      <c r="H3303" s="7" t="s">
        <v>10</v>
      </c>
      <c r="I3303" s="11"/>
      <c r="J3303" s="11"/>
      <c r="K3303" s="11"/>
      <c r="L3303" s="11"/>
      <c r="M3303" s="11"/>
      <c r="N3303" s="2"/>
      <c r="O3303" s="2"/>
      <c r="P3303" s="2"/>
      <c r="Q3303" s="2"/>
      <c r="R3303" s="2"/>
      <c r="S3303" s="2"/>
      <c r="T3303" s="2"/>
      <c r="U3303" s="2"/>
    </row>
    <row r="3304" spans="1:21" ht="17.25" customHeight="1">
      <c r="A3304" s="2"/>
      <c r="B3304" s="35"/>
      <c r="C3304" s="35"/>
      <c r="D3304" s="35"/>
      <c r="E3304" s="35"/>
      <c r="F3304" s="35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</row>
    <row r="3305" spans="1:21" ht="12.7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</row>
    <row r="3306" spans="1:21" ht="12.75">
      <c r="A3306" s="2"/>
      <c r="B3306" s="35" t="s">
        <v>46</v>
      </c>
      <c r="C3306" s="35"/>
      <c r="D3306" s="35"/>
      <c r="E3306" s="35"/>
      <c r="F3306" s="35"/>
      <c r="G3306" s="2"/>
      <c r="H3306" s="11"/>
      <c r="I3306" s="11"/>
      <c r="J3306" s="11"/>
      <c r="K3306" s="11"/>
      <c r="L3306" s="11"/>
      <c r="M3306" s="11"/>
      <c r="N3306" s="2"/>
      <c r="O3306" s="2"/>
      <c r="P3306" s="2"/>
      <c r="Q3306" s="2"/>
      <c r="R3306" s="2"/>
      <c r="S3306" s="2"/>
      <c r="T3306" s="2"/>
      <c r="U3306" s="2"/>
    </row>
    <row r="3307" spans="1:21" ht="12.7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</row>
    <row r="3308" spans="1:21" ht="12.75">
      <c r="A3308" s="2"/>
      <c r="B3308" s="35" t="s">
        <v>51</v>
      </c>
      <c r="C3308" s="35"/>
      <c r="D3308" s="35"/>
      <c r="E3308" s="35"/>
      <c r="F3308" s="35"/>
      <c r="G3308" s="2"/>
      <c r="H3308" s="11"/>
      <c r="I3308" s="11"/>
      <c r="J3308" s="11"/>
      <c r="K3308" s="11"/>
      <c r="L3308" s="11"/>
      <c r="M3308" s="11"/>
      <c r="N3308" s="2"/>
      <c r="O3308" s="2"/>
      <c r="P3308" s="2"/>
      <c r="Q3308" s="2"/>
      <c r="R3308" s="2"/>
      <c r="S3308" s="2"/>
      <c r="T3308" s="2"/>
      <c r="U3308" s="2"/>
    </row>
    <row r="3309" spans="1:21" ht="12.7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</row>
    <row r="3310" spans="1:21" ht="12.75">
      <c r="A3310" s="10" t="s">
        <v>649</v>
      </c>
      <c r="B3310" s="35" t="s">
        <v>650</v>
      </c>
      <c r="C3310" s="35"/>
      <c r="D3310" s="35"/>
      <c r="E3310" s="35"/>
      <c r="F3310" s="35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</row>
    <row r="3311" spans="1:21" ht="12.75">
      <c r="A3311" s="2"/>
      <c r="B3311" s="35"/>
      <c r="C3311" s="35"/>
      <c r="D3311" s="35"/>
      <c r="E3311" s="35"/>
      <c r="F3311" s="35"/>
      <c r="G3311" s="2"/>
      <c r="H3311" s="7" t="s">
        <v>10</v>
      </c>
      <c r="I3311" s="11">
        <f>I3314</f>
        <v>0</v>
      </c>
      <c r="J3311" s="11">
        <f>J3314</f>
        <v>0</v>
      </c>
      <c r="K3311" s="11">
        <f>K3314</f>
        <v>0</v>
      </c>
      <c r="L3311" s="11">
        <f>L3314</f>
        <v>0</v>
      </c>
      <c r="M3311" s="11">
        <f>M3314</f>
        <v>0</v>
      </c>
      <c r="N3311" s="2"/>
      <c r="O3311" s="2"/>
      <c r="P3311" s="2"/>
      <c r="Q3311" s="2"/>
      <c r="R3311" s="2"/>
      <c r="S3311" s="2"/>
      <c r="T3311" s="2"/>
      <c r="U3311" s="2"/>
    </row>
    <row r="3312" spans="1:21" ht="12.7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</row>
    <row r="3313" spans="1:21" ht="12.75">
      <c r="A3313" s="10" t="s">
        <v>864</v>
      </c>
      <c r="B3313" s="35" t="s">
        <v>865</v>
      </c>
      <c r="C3313" s="35"/>
      <c r="D3313" s="35"/>
      <c r="E3313" s="35"/>
      <c r="F3313" s="35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</row>
    <row r="3314" spans="1:21" ht="12.75">
      <c r="A3314" s="2"/>
      <c r="B3314" s="35"/>
      <c r="C3314" s="35"/>
      <c r="D3314" s="35"/>
      <c r="E3314" s="35"/>
      <c r="F3314" s="35"/>
      <c r="G3314" s="2"/>
      <c r="H3314" s="7" t="s">
        <v>10</v>
      </c>
      <c r="I3314" s="11"/>
      <c r="J3314" s="11"/>
      <c r="K3314" s="11"/>
      <c r="L3314" s="11"/>
      <c r="M3314" s="11"/>
      <c r="N3314" s="2"/>
      <c r="O3314" s="2"/>
      <c r="P3314" s="2"/>
      <c r="Q3314" s="2"/>
      <c r="R3314" s="2"/>
      <c r="S3314" s="2"/>
      <c r="T3314" s="2"/>
      <c r="U3314" s="2"/>
    </row>
    <row r="3315" spans="1:21" ht="12.75">
      <c r="A3315" s="2"/>
      <c r="B3315" s="35"/>
      <c r="C3315" s="35"/>
      <c r="D3315" s="35"/>
      <c r="E3315" s="35"/>
      <c r="F3315" s="35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</row>
    <row r="3316" spans="1:21" ht="42" customHeight="1">
      <c r="A3316" s="2"/>
      <c r="B3316" s="35"/>
      <c r="C3316" s="35"/>
      <c r="D3316" s="35"/>
      <c r="E3316" s="35"/>
      <c r="F3316" s="35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</row>
    <row r="3317" spans="1:21" ht="12.7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</row>
    <row r="3318" spans="1:21" ht="12.75">
      <c r="A3318" s="2"/>
      <c r="B3318" s="35" t="s">
        <v>46</v>
      </c>
      <c r="C3318" s="35"/>
      <c r="D3318" s="35"/>
      <c r="E3318" s="35"/>
      <c r="F3318" s="35"/>
      <c r="G3318" s="2"/>
      <c r="H3318" s="11"/>
      <c r="I3318" s="11"/>
      <c r="J3318" s="11"/>
      <c r="K3318" s="11"/>
      <c r="L3318" s="11"/>
      <c r="M3318" s="11"/>
      <c r="N3318" s="2"/>
      <c r="O3318" s="2"/>
      <c r="P3318" s="2"/>
      <c r="Q3318" s="2"/>
      <c r="R3318" s="2"/>
      <c r="S3318" s="2"/>
      <c r="T3318" s="2"/>
      <c r="U3318" s="2"/>
    </row>
    <row r="3319" spans="1:21" ht="12.7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</row>
    <row r="3320" spans="1:21" ht="12.75">
      <c r="A3320" s="2"/>
      <c r="B3320" s="35" t="s">
        <v>51</v>
      </c>
      <c r="C3320" s="35"/>
      <c r="D3320" s="35"/>
      <c r="E3320" s="35"/>
      <c r="F3320" s="35"/>
      <c r="G3320" s="2"/>
      <c r="H3320" s="11"/>
      <c r="I3320" s="11"/>
      <c r="J3320" s="11"/>
      <c r="K3320" s="11"/>
      <c r="L3320" s="11"/>
      <c r="M3320" s="11"/>
      <c r="N3320" s="2"/>
      <c r="O3320" s="2"/>
      <c r="P3320" s="2"/>
      <c r="Q3320" s="2"/>
      <c r="R3320" s="2"/>
      <c r="S3320" s="2"/>
      <c r="T3320" s="2"/>
      <c r="U3320" s="2"/>
    </row>
    <row r="3321" spans="1:21" ht="12.7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</row>
    <row r="3322" spans="1:21" ht="12.75">
      <c r="A3322" s="10" t="s">
        <v>651</v>
      </c>
      <c r="B3322" s="35" t="s">
        <v>652</v>
      </c>
      <c r="C3322" s="35"/>
      <c r="D3322" s="35"/>
      <c r="E3322" s="35"/>
      <c r="F3322" s="35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</row>
    <row r="3323" spans="1:21" ht="12.75">
      <c r="A3323" s="2"/>
      <c r="B3323" s="35"/>
      <c r="C3323" s="35"/>
      <c r="D3323" s="35"/>
      <c r="E3323" s="35"/>
      <c r="F3323" s="35"/>
      <c r="G3323" s="2"/>
      <c r="H3323" s="7" t="s">
        <v>10</v>
      </c>
      <c r="I3323" s="11">
        <f>I3329+I3331+I3333</f>
        <v>0</v>
      </c>
      <c r="J3323" s="11">
        <f>J3329+J3331+J3333</f>
        <v>0</v>
      </c>
      <c r="K3323" s="11">
        <f>K3329+K3331+K3333</f>
        <v>0</v>
      </c>
      <c r="L3323" s="11">
        <f>L3329+L3331+L3333</f>
        <v>0</v>
      </c>
      <c r="M3323" s="11">
        <f>M3329+M3331+M3333</f>
        <v>0</v>
      </c>
      <c r="N3323" s="2"/>
      <c r="O3323" s="2"/>
      <c r="P3323" s="2"/>
      <c r="Q3323" s="2"/>
      <c r="R3323" s="2"/>
      <c r="S3323" s="2"/>
      <c r="T3323" s="2"/>
      <c r="U3323" s="2"/>
    </row>
    <row r="3324" spans="1:21" ht="12.7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</row>
    <row r="3325" spans="1:21" ht="12.75">
      <c r="A3325" s="10" t="s">
        <v>866</v>
      </c>
      <c r="B3325" s="35" t="s">
        <v>867</v>
      </c>
      <c r="C3325" s="35"/>
      <c r="D3325" s="35"/>
      <c r="E3325" s="35"/>
      <c r="F3325" s="35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</row>
    <row r="3326" spans="1:21" ht="12.75">
      <c r="A3326" s="2"/>
      <c r="B3326" s="35"/>
      <c r="C3326" s="35"/>
      <c r="D3326" s="35"/>
      <c r="E3326" s="35"/>
      <c r="F3326" s="35"/>
      <c r="G3326" s="2"/>
      <c r="H3326" s="7" t="s">
        <v>10</v>
      </c>
      <c r="I3326" s="11"/>
      <c r="J3326" s="11"/>
      <c r="K3326" s="11"/>
      <c r="L3326" s="11"/>
      <c r="M3326" s="11"/>
      <c r="N3326" s="2"/>
      <c r="O3326" s="2"/>
      <c r="P3326" s="2"/>
      <c r="Q3326" s="2"/>
      <c r="R3326" s="2"/>
      <c r="S3326" s="2"/>
      <c r="T3326" s="2"/>
      <c r="U3326" s="2"/>
    </row>
    <row r="3327" spans="1:21" ht="21" customHeight="1">
      <c r="A3327" s="2"/>
      <c r="B3327" s="35"/>
      <c r="C3327" s="35"/>
      <c r="D3327" s="35"/>
      <c r="E3327" s="35"/>
      <c r="F3327" s="35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</row>
    <row r="3328" spans="1:21" ht="12.7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</row>
    <row r="3329" spans="1:21" ht="12.75">
      <c r="A3329" s="2"/>
      <c r="B3329" s="35" t="s">
        <v>46</v>
      </c>
      <c r="C3329" s="35"/>
      <c r="D3329" s="35"/>
      <c r="E3329" s="35"/>
      <c r="F3329" s="35"/>
      <c r="G3329" s="2"/>
      <c r="H3329" s="11"/>
      <c r="I3329" s="11"/>
      <c r="J3329" s="11"/>
      <c r="K3329" s="11"/>
      <c r="L3329" s="11"/>
      <c r="M3329" s="11"/>
      <c r="N3329" s="2"/>
      <c r="O3329" s="2"/>
      <c r="P3329" s="2"/>
      <c r="Q3329" s="2"/>
      <c r="R3329" s="2"/>
      <c r="S3329" s="2"/>
      <c r="T3329" s="2"/>
      <c r="U3329" s="2"/>
    </row>
    <row r="3330" spans="1:21" ht="12.7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</row>
    <row r="3331" spans="1:21" ht="12.75">
      <c r="A3331" s="2"/>
      <c r="B3331" s="35" t="s">
        <v>51</v>
      </c>
      <c r="C3331" s="35"/>
      <c r="D3331" s="35"/>
      <c r="E3331" s="35"/>
      <c r="F3331" s="35"/>
      <c r="G3331" s="2"/>
      <c r="H3331" s="11"/>
      <c r="I3331" s="11"/>
      <c r="J3331" s="11"/>
      <c r="K3331" s="11"/>
      <c r="L3331" s="11"/>
      <c r="M3331" s="11"/>
      <c r="N3331" s="2"/>
      <c r="O3331" s="2"/>
      <c r="P3331" s="2"/>
      <c r="Q3331" s="2"/>
      <c r="R3331" s="2"/>
      <c r="S3331" s="2"/>
      <c r="T3331" s="2"/>
      <c r="U3331" s="2"/>
    </row>
    <row r="3332" spans="1:21" ht="12.7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</row>
    <row r="3333" spans="1:21" ht="12.75" customHeight="1">
      <c r="A3333" s="2"/>
      <c r="B3333" s="35" t="s">
        <v>64</v>
      </c>
      <c r="C3333" s="35"/>
      <c r="D3333" s="35"/>
      <c r="E3333" s="35"/>
      <c r="F3333" s="35"/>
      <c r="G3333" s="2"/>
      <c r="H3333" s="11"/>
      <c r="I3333" s="11"/>
      <c r="J3333" s="11"/>
      <c r="K3333" s="11"/>
      <c r="L3333" s="11"/>
      <c r="M3333" s="11"/>
      <c r="N3333" s="2"/>
      <c r="O3333" s="2"/>
      <c r="P3333" s="2"/>
      <c r="Q3333" s="2"/>
      <c r="R3333" s="2"/>
      <c r="S3333" s="2"/>
      <c r="T3333" s="2"/>
      <c r="U3333" s="2"/>
    </row>
    <row r="3334" spans="1:21" ht="12.7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</row>
    <row r="3335" spans="1:21" ht="12.75">
      <c r="A3335" s="10" t="s">
        <v>653</v>
      </c>
      <c r="B3335" s="35" t="s">
        <v>654</v>
      </c>
      <c r="C3335" s="35"/>
      <c r="D3335" s="35"/>
      <c r="E3335" s="35"/>
      <c r="F3335" s="35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</row>
    <row r="3336" spans="1:21" ht="12.75">
      <c r="A3336" s="2"/>
      <c r="B3336" s="35"/>
      <c r="C3336" s="35"/>
      <c r="D3336" s="35"/>
      <c r="E3336" s="35"/>
      <c r="F3336" s="35"/>
      <c r="G3336" s="2"/>
      <c r="H3336" s="7" t="s">
        <v>10</v>
      </c>
      <c r="I3336" s="11">
        <f>I3340+I3353+I3365+I3380+I3391</f>
        <v>0</v>
      </c>
      <c r="J3336" s="11">
        <f>J3340+J3353+J3365+J3380+J3391</f>
        <v>0</v>
      </c>
      <c r="K3336" s="11">
        <f>K3340+K3353+K3365+K3380+K3391</f>
        <v>0</v>
      </c>
      <c r="L3336" s="11">
        <f>L3340+L3353+L3365+L3380+L3391</f>
        <v>0</v>
      </c>
      <c r="M3336" s="11">
        <f>M3340+M3353+M3365+M3380+M3391</f>
        <v>0</v>
      </c>
      <c r="N3336" s="2"/>
      <c r="O3336" s="2"/>
      <c r="P3336" s="2"/>
      <c r="Q3336" s="2"/>
      <c r="R3336" s="2"/>
      <c r="S3336" s="2"/>
      <c r="T3336" s="2"/>
      <c r="U3336" s="2"/>
    </row>
    <row r="3337" spans="1:21" ht="12.75">
      <c r="A3337" s="2"/>
      <c r="B3337" s="35"/>
      <c r="C3337" s="35"/>
      <c r="D3337" s="35"/>
      <c r="E3337" s="35"/>
      <c r="F3337" s="35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</row>
    <row r="3338" spans="1:21" ht="12.7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</row>
    <row r="3339" spans="1:21" ht="12.75" customHeight="1">
      <c r="A3339" s="10" t="s">
        <v>655</v>
      </c>
      <c r="B3339" s="35" t="s">
        <v>656</v>
      </c>
      <c r="C3339" s="35"/>
      <c r="D3339" s="35"/>
      <c r="E3339" s="35"/>
      <c r="F3339" s="35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</row>
    <row r="3340" spans="1:21" ht="12.75">
      <c r="A3340" s="2"/>
      <c r="B3340" s="35"/>
      <c r="C3340" s="35"/>
      <c r="D3340" s="35"/>
      <c r="E3340" s="35"/>
      <c r="F3340" s="35"/>
      <c r="G3340" s="2"/>
      <c r="H3340" s="7" t="s">
        <v>10</v>
      </c>
      <c r="I3340" s="11">
        <f>I3343</f>
        <v>0</v>
      </c>
      <c r="J3340" s="11">
        <f>J3343</f>
        <v>0</v>
      </c>
      <c r="K3340" s="11">
        <f>K3343</f>
        <v>0</v>
      </c>
      <c r="L3340" s="11">
        <f>L3343</f>
        <v>0</v>
      </c>
      <c r="M3340" s="11">
        <f>M3343</f>
        <v>0</v>
      </c>
      <c r="N3340" s="2"/>
      <c r="O3340" s="2"/>
      <c r="P3340" s="2"/>
      <c r="Q3340" s="2"/>
      <c r="R3340" s="2"/>
      <c r="S3340" s="2"/>
      <c r="T3340" s="2"/>
      <c r="U3340" s="2"/>
    </row>
    <row r="3341" spans="1:21" ht="12.7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</row>
    <row r="3342" spans="1:21" ht="12.75">
      <c r="A3342" s="10" t="s">
        <v>868</v>
      </c>
      <c r="B3342" s="35" t="s">
        <v>869</v>
      </c>
      <c r="C3342" s="35"/>
      <c r="D3342" s="35"/>
      <c r="E3342" s="35"/>
      <c r="F3342" s="35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</row>
    <row r="3343" spans="1:21" ht="12.75">
      <c r="A3343" s="2"/>
      <c r="B3343" s="35"/>
      <c r="C3343" s="35"/>
      <c r="D3343" s="35"/>
      <c r="E3343" s="35"/>
      <c r="F3343" s="35"/>
      <c r="G3343" s="2"/>
      <c r="H3343" s="7" t="s">
        <v>10</v>
      </c>
      <c r="I3343" s="11"/>
      <c r="J3343" s="11"/>
      <c r="K3343" s="11"/>
      <c r="L3343" s="11"/>
      <c r="M3343" s="11"/>
      <c r="N3343" s="2"/>
      <c r="O3343" s="2"/>
      <c r="P3343" s="2"/>
      <c r="Q3343" s="2"/>
      <c r="R3343" s="2"/>
      <c r="S3343" s="2"/>
      <c r="T3343" s="2"/>
      <c r="U3343" s="2"/>
    </row>
    <row r="3344" spans="1:21" ht="17.25" customHeight="1">
      <c r="A3344" s="2"/>
      <c r="B3344" s="35"/>
      <c r="C3344" s="35"/>
      <c r="D3344" s="35"/>
      <c r="E3344" s="35"/>
      <c r="F3344" s="35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</row>
    <row r="3345" spans="1:21" ht="12.7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</row>
    <row r="3346" spans="1:21" ht="12.75">
      <c r="A3346" s="2"/>
      <c r="B3346" s="35" t="s">
        <v>46</v>
      </c>
      <c r="C3346" s="35"/>
      <c r="D3346" s="35"/>
      <c r="E3346" s="35"/>
      <c r="F3346" s="35"/>
      <c r="G3346" s="2"/>
      <c r="H3346" s="11"/>
      <c r="I3346" s="11"/>
      <c r="J3346" s="11"/>
      <c r="K3346" s="11"/>
      <c r="L3346" s="11"/>
      <c r="M3346" s="11"/>
      <c r="N3346" s="2"/>
      <c r="O3346" s="2"/>
      <c r="P3346" s="2"/>
      <c r="Q3346" s="2"/>
      <c r="R3346" s="2"/>
      <c r="S3346" s="2"/>
      <c r="T3346" s="2"/>
      <c r="U3346" s="2"/>
    </row>
    <row r="3347" spans="1:21" ht="12.7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</row>
    <row r="3348" spans="1:21" ht="12.75">
      <c r="A3348" s="2"/>
      <c r="B3348" s="35" t="s">
        <v>51</v>
      </c>
      <c r="C3348" s="35"/>
      <c r="D3348" s="35"/>
      <c r="E3348" s="35"/>
      <c r="F3348" s="35"/>
      <c r="G3348" s="2"/>
      <c r="H3348" s="11"/>
      <c r="I3348" s="11"/>
      <c r="J3348" s="11"/>
      <c r="K3348" s="11"/>
      <c r="L3348" s="11"/>
      <c r="M3348" s="11"/>
      <c r="N3348" s="2"/>
      <c r="O3348" s="2"/>
      <c r="P3348" s="2"/>
      <c r="Q3348" s="2"/>
      <c r="R3348" s="2"/>
      <c r="S3348" s="2"/>
      <c r="T3348" s="2"/>
      <c r="U3348" s="2"/>
    </row>
    <row r="3349" spans="1:21" ht="12.7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</row>
    <row r="3350" spans="1:21" ht="12.7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</row>
    <row r="3351" spans="1:21" ht="12.75">
      <c r="A3351" s="10" t="s">
        <v>657</v>
      </c>
      <c r="B3351" s="35" t="s">
        <v>658</v>
      </c>
      <c r="C3351" s="35"/>
      <c r="D3351" s="35"/>
      <c r="E3351" s="35"/>
      <c r="F3351" s="35"/>
      <c r="G3351" s="2"/>
      <c r="H3351" s="2"/>
      <c r="I3351" s="4"/>
      <c r="J3351" s="4"/>
      <c r="K3351" s="4"/>
      <c r="L3351" s="4"/>
      <c r="M3351" s="4"/>
      <c r="N3351" s="2"/>
      <c r="O3351" s="2"/>
      <c r="P3351" s="2"/>
      <c r="Q3351" s="2"/>
      <c r="R3351" s="2"/>
      <c r="S3351" s="2"/>
      <c r="T3351" s="2"/>
      <c r="U3351" s="2"/>
    </row>
    <row r="3352" spans="1:21" ht="12.75">
      <c r="A3352" s="10"/>
      <c r="B3352" s="35"/>
      <c r="C3352" s="35"/>
      <c r="D3352" s="35"/>
      <c r="E3352" s="35"/>
      <c r="F3352" s="35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</row>
    <row r="3353" spans="1:21" ht="12.75">
      <c r="A3353" s="2"/>
      <c r="B3353" s="35"/>
      <c r="C3353" s="35"/>
      <c r="D3353" s="35"/>
      <c r="E3353" s="35"/>
      <c r="F3353" s="35"/>
      <c r="G3353" s="2"/>
      <c r="H3353" s="7" t="s">
        <v>10</v>
      </c>
      <c r="I3353" s="11">
        <f>I3356</f>
        <v>0</v>
      </c>
      <c r="J3353" s="11">
        <f>J3356</f>
        <v>0</v>
      </c>
      <c r="K3353" s="11">
        <f>K3356</f>
        <v>0</v>
      </c>
      <c r="L3353" s="11">
        <f>L3356</f>
        <v>0</v>
      </c>
      <c r="M3353" s="11">
        <f>M3356</f>
        <v>0</v>
      </c>
      <c r="N3353" s="2"/>
      <c r="O3353" s="2"/>
      <c r="P3353" s="2"/>
      <c r="Q3353" s="2"/>
      <c r="R3353" s="2"/>
      <c r="S3353" s="2"/>
      <c r="T3353" s="2"/>
      <c r="U3353" s="2"/>
    </row>
    <row r="3354" spans="1:21" ht="12.7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</row>
    <row r="3355" spans="1:21" ht="12.75">
      <c r="A3355" s="10" t="s">
        <v>870</v>
      </c>
      <c r="B3355" s="35" t="s">
        <v>871</v>
      </c>
      <c r="C3355" s="35"/>
      <c r="D3355" s="35"/>
      <c r="E3355" s="35"/>
      <c r="F3355" s="35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</row>
    <row r="3356" spans="1:21" ht="12.75">
      <c r="A3356" s="2"/>
      <c r="B3356" s="35"/>
      <c r="C3356" s="35"/>
      <c r="D3356" s="35"/>
      <c r="E3356" s="35"/>
      <c r="F3356" s="35"/>
      <c r="G3356" s="2"/>
      <c r="H3356" s="7" t="s">
        <v>10</v>
      </c>
      <c r="I3356" s="11"/>
      <c r="J3356" s="11"/>
      <c r="K3356" s="11"/>
      <c r="L3356" s="11"/>
      <c r="M3356" s="11"/>
      <c r="N3356" s="2"/>
      <c r="O3356" s="2"/>
      <c r="P3356" s="2"/>
      <c r="Q3356" s="2"/>
      <c r="R3356" s="2"/>
      <c r="S3356" s="2"/>
      <c r="T3356" s="2"/>
      <c r="U3356" s="2"/>
    </row>
    <row r="3357" spans="1:21" ht="12.75">
      <c r="A3357" s="2"/>
      <c r="B3357" s="35"/>
      <c r="C3357" s="35"/>
      <c r="D3357" s="35"/>
      <c r="E3357" s="35"/>
      <c r="F3357" s="35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</row>
    <row r="3358" spans="1:21" ht="12.75">
      <c r="A3358" s="2"/>
      <c r="B3358" s="35"/>
      <c r="C3358" s="35"/>
      <c r="D3358" s="35"/>
      <c r="E3358" s="35"/>
      <c r="F3358" s="35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</row>
    <row r="3359" spans="1:21" ht="12.7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</row>
    <row r="3360" spans="1:21" ht="12.75">
      <c r="A3360" s="2"/>
      <c r="B3360" s="35" t="s">
        <v>46</v>
      </c>
      <c r="C3360" s="35"/>
      <c r="D3360" s="35"/>
      <c r="E3360" s="35"/>
      <c r="F3360" s="35"/>
      <c r="G3360" s="2"/>
      <c r="H3360" s="11"/>
      <c r="I3360" s="11"/>
      <c r="J3360" s="11"/>
      <c r="K3360" s="11"/>
      <c r="L3360" s="11"/>
      <c r="M3360" s="11"/>
      <c r="N3360" s="2"/>
      <c r="O3360" s="2"/>
      <c r="P3360" s="2"/>
      <c r="Q3360" s="2"/>
      <c r="R3360" s="2"/>
      <c r="S3360" s="2"/>
      <c r="T3360" s="2"/>
      <c r="U3360" s="2"/>
    </row>
    <row r="3361" spans="1:21" ht="12.7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</row>
    <row r="3362" spans="1:21" ht="12.75">
      <c r="A3362" s="2"/>
      <c r="B3362" s="35" t="s">
        <v>51</v>
      </c>
      <c r="C3362" s="35"/>
      <c r="D3362" s="35"/>
      <c r="E3362" s="35"/>
      <c r="F3362" s="35"/>
      <c r="G3362" s="2"/>
      <c r="H3362" s="11"/>
      <c r="I3362" s="11"/>
      <c r="J3362" s="11"/>
      <c r="K3362" s="11"/>
      <c r="L3362" s="11"/>
      <c r="M3362" s="11"/>
      <c r="N3362" s="2"/>
      <c r="O3362" s="2"/>
      <c r="P3362" s="2"/>
      <c r="Q3362" s="2"/>
      <c r="R3362" s="2"/>
      <c r="S3362" s="2"/>
      <c r="T3362" s="2"/>
      <c r="U3362" s="2"/>
    </row>
    <row r="3363" spans="1:21" ht="12.7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</row>
    <row r="3364" spans="1:21" ht="12.75">
      <c r="A3364" s="10" t="s">
        <v>659</v>
      </c>
      <c r="B3364" s="35" t="s">
        <v>660</v>
      </c>
      <c r="C3364" s="35"/>
      <c r="D3364" s="35"/>
      <c r="E3364" s="35"/>
      <c r="F3364" s="35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</row>
    <row r="3365" spans="1:21" ht="12.75">
      <c r="A3365" s="2"/>
      <c r="B3365" s="35"/>
      <c r="C3365" s="35"/>
      <c r="D3365" s="35"/>
      <c r="E3365" s="35"/>
      <c r="F3365" s="35"/>
      <c r="G3365" s="2"/>
      <c r="H3365" s="7" t="s">
        <v>10</v>
      </c>
      <c r="I3365" s="11">
        <f>I3369</f>
        <v>0</v>
      </c>
      <c r="J3365" s="11">
        <f>J3369</f>
        <v>0</v>
      </c>
      <c r="K3365" s="11">
        <f>K3369</f>
        <v>0</v>
      </c>
      <c r="L3365" s="11">
        <f>L3369</f>
        <v>0</v>
      </c>
      <c r="M3365" s="11">
        <f>M3369</f>
        <v>0</v>
      </c>
      <c r="N3365" s="2"/>
      <c r="O3365" s="2"/>
      <c r="P3365" s="2"/>
      <c r="Q3365" s="2"/>
      <c r="R3365" s="2"/>
      <c r="S3365" s="2"/>
      <c r="T3365" s="2"/>
      <c r="U3365" s="2"/>
    </row>
    <row r="3366" spans="1:21" ht="12.75">
      <c r="A3366" s="2"/>
      <c r="B3366" s="35"/>
      <c r="C3366" s="35"/>
      <c r="D3366" s="35"/>
      <c r="E3366" s="35"/>
      <c r="F3366" s="35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</row>
    <row r="3367" spans="1:21" ht="12.7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</row>
    <row r="3368" spans="1:21" ht="12.75">
      <c r="A3368" s="10" t="s">
        <v>872</v>
      </c>
      <c r="B3368" s="35" t="s">
        <v>873</v>
      </c>
      <c r="C3368" s="35"/>
      <c r="D3368" s="35"/>
      <c r="E3368" s="35"/>
      <c r="F3368" s="35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</row>
    <row r="3369" spans="1:21" ht="12.75">
      <c r="A3369" s="2"/>
      <c r="B3369" s="35"/>
      <c r="C3369" s="35"/>
      <c r="D3369" s="35"/>
      <c r="E3369" s="35"/>
      <c r="F3369" s="35"/>
      <c r="G3369" s="2"/>
      <c r="H3369" s="7" t="s">
        <v>10</v>
      </c>
      <c r="I3369" s="11"/>
      <c r="J3369" s="11"/>
      <c r="K3369" s="11"/>
      <c r="L3369" s="11"/>
      <c r="M3369" s="11"/>
      <c r="N3369" s="2"/>
      <c r="O3369" s="2"/>
      <c r="P3369" s="2"/>
      <c r="Q3369" s="2"/>
      <c r="R3369" s="2"/>
      <c r="S3369" s="2"/>
      <c r="T3369" s="2"/>
      <c r="U3369" s="2"/>
    </row>
    <row r="3370" spans="1:21" ht="12.75">
      <c r="A3370" s="2"/>
      <c r="B3370" s="35"/>
      <c r="C3370" s="35"/>
      <c r="D3370" s="35"/>
      <c r="E3370" s="35"/>
      <c r="F3370" s="35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</row>
    <row r="3371" spans="1:21" ht="24.75" customHeight="1">
      <c r="A3371" s="2"/>
      <c r="B3371" s="35"/>
      <c r="C3371" s="35"/>
      <c r="D3371" s="35"/>
      <c r="E3371" s="35"/>
      <c r="F3371" s="35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</row>
    <row r="3372" spans="1:21" ht="12.7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</row>
    <row r="3373" spans="1:21" ht="12.75">
      <c r="A3373" s="2"/>
      <c r="B3373" s="35" t="s">
        <v>46</v>
      </c>
      <c r="C3373" s="35"/>
      <c r="D3373" s="35"/>
      <c r="E3373" s="35"/>
      <c r="F3373" s="35"/>
      <c r="G3373" s="2"/>
      <c r="H3373" s="11"/>
      <c r="I3373" s="11"/>
      <c r="J3373" s="11"/>
      <c r="K3373" s="11"/>
      <c r="L3373" s="11"/>
      <c r="M3373" s="11"/>
      <c r="N3373" s="2"/>
      <c r="O3373" s="2"/>
      <c r="P3373" s="2"/>
      <c r="Q3373" s="2"/>
      <c r="R3373" s="2"/>
      <c r="S3373" s="2"/>
      <c r="T3373" s="2"/>
      <c r="U3373" s="2"/>
    </row>
    <row r="3374" spans="1:21" ht="12.7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</row>
    <row r="3375" spans="1:21" ht="12.75">
      <c r="A3375" s="2"/>
      <c r="B3375" s="35" t="s">
        <v>51</v>
      </c>
      <c r="C3375" s="35"/>
      <c r="D3375" s="35"/>
      <c r="E3375" s="35"/>
      <c r="F3375" s="35"/>
      <c r="G3375" s="2"/>
      <c r="H3375" s="11"/>
      <c r="I3375" s="11"/>
      <c r="J3375" s="11"/>
      <c r="K3375" s="11"/>
      <c r="L3375" s="11"/>
      <c r="M3375" s="11"/>
      <c r="N3375" s="2"/>
      <c r="O3375" s="2"/>
      <c r="P3375" s="2"/>
      <c r="Q3375" s="2"/>
      <c r="R3375" s="2"/>
      <c r="S3375" s="2"/>
      <c r="T3375" s="2"/>
      <c r="U3375" s="2"/>
    </row>
    <row r="3376" spans="1:21" ht="12.7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</row>
    <row r="3377" spans="1:21" ht="12.7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</row>
    <row r="3378" spans="1:21" ht="12.75">
      <c r="A3378" s="10" t="s">
        <v>661</v>
      </c>
      <c r="B3378" s="35" t="s">
        <v>662</v>
      </c>
      <c r="C3378" s="35"/>
      <c r="D3378" s="35"/>
      <c r="E3378" s="35"/>
      <c r="F3378" s="35"/>
      <c r="G3378" s="2"/>
      <c r="H3378" s="2"/>
      <c r="I3378" s="4"/>
      <c r="J3378" s="4"/>
      <c r="K3378" s="4"/>
      <c r="L3378" s="4"/>
      <c r="M3378" s="4"/>
      <c r="N3378" s="2"/>
      <c r="O3378" s="2"/>
      <c r="P3378" s="2"/>
      <c r="Q3378" s="2"/>
      <c r="R3378" s="2"/>
      <c r="S3378" s="2"/>
      <c r="T3378" s="2"/>
      <c r="U3378" s="2"/>
    </row>
    <row r="3379" spans="1:21" ht="12.75">
      <c r="A3379" s="10"/>
      <c r="B3379" s="35"/>
      <c r="C3379" s="35"/>
      <c r="D3379" s="35"/>
      <c r="E3379" s="35"/>
      <c r="F3379" s="35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</row>
    <row r="3380" spans="1:21" ht="12.75">
      <c r="A3380" s="2"/>
      <c r="B3380" s="35"/>
      <c r="C3380" s="35"/>
      <c r="D3380" s="35"/>
      <c r="E3380" s="35"/>
      <c r="F3380" s="35"/>
      <c r="G3380" s="2"/>
      <c r="H3380" s="7" t="s">
        <v>10</v>
      </c>
      <c r="I3380" s="11">
        <f>I3383</f>
        <v>0</v>
      </c>
      <c r="J3380" s="11">
        <f>J3383</f>
        <v>0</v>
      </c>
      <c r="K3380" s="11">
        <f>K3383</f>
        <v>0</v>
      </c>
      <c r="L3380" s="11">
        <f>L3383</f>
        <v>0</v>
      </c>
      <c r="M3380" s="11">
        <f>M3383</f>
        <v>0</v>
      </c>
      <c r="N3380" s="2"/>
      <c r="O3380" s="2"/>
      <c r="P3380" s="2"/>
      <c r="Q3380" s="2"/>
      <c r="R3380" s="2"/>
      <c r="S3380" s="2"/>
      <c r="T3380" s="2"/>
      <c r="U3380" s="2"/>
    </row>
    <row r="3381" spans="1:21" ht="12.7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</row>
    <row r="3382" spans="1:21" ht="12.75">
      <c r="A3382" s="10" t="s">
        <v>667</v>
      </c>
      <c r="B3382" s="35" t="s">
        <v>668</v>
      </c>
      <c r="C3382" s="35"/>
      <c r="D3382" s="35"/>
      <c r="E3382" s="35"/>
      <c r="F3382" s="35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</row>
    <row r="3383" spans="1:21" ht="12.75">
      <c r="A3383" s="2"/>
      <c r="B3383" s="35"/>
      <c r="C3383" s="35"/>
      <c r="D3383" s="35"/>
      <c r="E3383" s="35"/>
      <c r="F3383" s="35"/>
      <c r="G3383" s="2"/>
      <c r="H3383" s="7" t="s">
        <v>10</v>
      </c>
      <c r="I3383" s="11"/>
      <c r="J3383" s="11"/>
      <c r="K3383" s="11"/>
      <c r="L3383" s="11"/>
      <c r="M3383" s="11"/>
      <c r="N3383" s="2"/>
      <c r="O3383" s="2"/>
      <c r="P3383" s="2"/>
      <c r="Q3383" s="2"/>
      <c r="R3383" s="2"/>
      <c r="S3383" s="2"/>
      <c r="T3383" s="2"/>
      <c r="U3383" s="2"/>
    </row>
    <row r="3384" spans="1:21" ht="12.75">
      <c r="A3384" s="2"/>
      <c r="B3384" s="35"/>
      <c r="C3384" s="35"/>
      <c r="D3384" s="35"/>
      <c r="E3384" s="35"/>
      <c r="F3384" s="35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</row>
    <row r="3385" spans="1:21" ht="12.7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</row>
    <row r="3386" spans="1:21" ht="12.75">
      <c r="A3386" s="2"/>
      <c r="B3386" s="35" t="s">
        <v>46</v>
      </c>
      <c r="C3386" s="35"/>
      <c r="D3386" s="35"/>
      <c r="E3386" s="35"/>
      <c r="F3386" s="35"/>
      <c r="G3386" s="2"/>
      <c r="H3386" s="11"/>
      <c r="I3386" s="11"/>
      <c r="J3386" s="11"/>
      <c r="K3386" s="11"/>
      <c r="L3386" s="11"/>
      <c r="M3386" s="11"/>
      <c r="N3386" s="2"/>
      <c r="O3386" s="2"/>
      <c r="P3386" s="2"/>
      <c r="Q3386" s="2"/>
      <c r="R3386" s="2"/>
      <c r="S3386" s="2"/>
      <c r="T3386" s="2"/>
      <c r="U3386" s="2"/>
    </row>
    <row r="3387" spans="1:21" ht="12.7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</row>
    <row r="3388" spans="1:21" ht="12.75">
      <c r="A3388" s="2"/>
      <c r="B3388" s="35" t="s">
        <v>51</v>
      </c>
      <c r="C3388" s="35"/>
      <c r="D3388" s="35"/>
      <c r="E3388" s="35"/>
      <c r="F3388" s="35"/>
      <c r="G3388" s="2"/>
      <c r="H3388" s="11"/>
      <c r="I3388" s="11"/>
      <c r="J3388" s="11"/>
      <c r="K3388" s="11"/>
      <c r="L3388" s="11"/>
      <c r="M3388" s="11"/>
      <c r="N3388" s="2"/>
      <c r="O3388" s="2"/>
      <c r="P3388" s="2"/>
      <c r="Q3388" s="2"/>
      <c r="R3388" s="2"/>
      <c r="S3388" s="2"/>
      <c r="T3388" s="2"/>
      <c r="U3388" s="2"/>
    </row>
    <row r="3389" spans="1:21" ht="12.7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</row>
    <row r="3390" spans="1:21" ht="12.75">
      <c r="A3390" s="10" t="s">
        <v>669</v>
      </c>
      <c r="B3390" s="35" t="s">
        <v>670</v>
      </c>
      <c r="C3390" s="35"/>
      <c r="D3390" s="35"/>
      <c r="E3390" s="35"/>
      <c r="F3390" s="35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</row>
    <row r="3391" spans="1:21" ht="12.75">
      <c r="A3391" s="2"/>
      <c r="B3391" s="35"/>
      <c r="C3391" s="35"/>
      <c r="D3391" s="35"/>
      <c r="E3391" s="35"/>
      <c r="F3391" s="35"/>
      <c r="G3391" s="2"/>
      <c r="H3391" s="7" t="s">
        <v>10</v>
      </c>
      <c r="I3391" s="11">
        <f>I3395+I3399+I3401+I3403+I3405</f>
        <v>0</v>
      </c>
      <c r="J3391" s="11">
        <f>J3395+J3399+J3401+J3403+J3405</f>
        <v>0</v>
      </c>
      <c r="K3391" s="11">
        <f>K3395+K3399+K3401+K3403+K3405</f>
        <v>0</v>
      </c>
      <c r="L3391" s="11">
        <f>L3395+L3399+L3401+L3403+L3405</f>
        <v>0</v>
      </c>
      <c r="M3391" s="11">
        <f>M3395+M3399+M3401+M3403+M3405</f>
        <v>0</v>
      </c>
      <c r="N3391" s="2"/>
      <c r="O3391" s="2"/>
      <c r="P3391" s="2"/>
      <c r="Q3391" s="2"/>
      <c r="R3391" s="2"/>
      <c r="S3391" s="2"/>
      <c r="T3391" s="2"/>
      <c r="U3391" s="2"/>
    </row>
    <row r="3392" spans="1:21" ht="12.75">
      <c r="A3392" s="2"/>
      <c r="B3392" s="35"/>
      <c r="C3392" s="35"/>
      <c r="D3392" s="35"/>
      <c r="E3392" s="35"/>
      <c r="F3392" s="35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</row>
    <row r="3393" spans="1:21" ht="12.7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</row>
    <row r="3394" spans="1:21" ht="12.75">
      <c r="A3394" s="10" t="s">
        <v>874</v>
      </c>
      <c r="B3394" s="35" t="s">
        <v>875</v>
      </c>
      <c r="C3394" s="35"/>
      <c r="D3394" s="35"/>
      <c r="E3394" s="35"/>
      <c r="F3394" s="35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</row>
    <row r="3395" spans="1:21" ht="12.75">
      <c r="A3395" s="2"/>
      <c r="B3395" s="35"/>
      <c r="C3395" s="35"/>
      <c r="D3395" s="35"/>
      <c r="E3395" s="35"/>
      <c r="F3395" s="35"/>
      <c r="G3395" s="2"/>
      <c r="H3395" s="7" t="s">
        <v>10</v>
      </c>
      <c r="I3395" s="11"/>
      <c r="J3395" s="11"/>
      <c r="K3395" s="11"/>
      <c r="L3395" s="11"/>
      <c r="M3395" s="11"/>
      <c r="N3395" s="2"/>
      <c r="O3395" s="2"/>
      <c r="P3395" s="2"/>
      <c r="Q3395" s="2"/>
      <c r="R3395" s="2"/>
      <c r="S3395" s="2"/>
      <c r="T3395" s="2"/>
      <c r="U3395" s="2"/>
    </row>
    <row r="3396" spans="1:21" ht="12.75">
      <c r="A3396" s="2"/>
      <c r="B3396" s="35"/>
      <c r="C3396" s="35"/>
      <c r="D3396" s="35"/>
      <c r="E3396" s="35"/>
      <c r="F3396" s="35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</row>
    <row r="3397" spans="1:21" ht="12.75">
      <c r="A3397" s="2"/>
      <c r="B3397" s="35"/>
      <c r="C3397" s="35"/>
      <c r="D3397" s="35"/>
      <c r="E3397" s="35"/>
      <c r="F3397" s="35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</row>
    <row r="3398" spans="1:21" ht="12.7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</row>
    <row r="3399" spans="1:21" ht="12.75">
      <c r="A3399" s="2"/>
      <c r="B3399" s="35" t="s">
        <v>46</v>
      </c>
      <c r="C3399" s="35"/>
      <c r="D3399" s="35"/>
      <c r="E3399" s="35"/>
      <c r="F3399" s="35"/>
      <c r="G3399" s="2"/>
      <c r="H3399" s="11"/>
      <c r="I3399" s="11"/>
      <c r="J3399" s="11"/>
      <c r="K3399" s="11"/>
      <c r="L3399" s="11"/>
      <c r="M3399" s="11"/>
      <c r="N3399" s="2"/>
      <c r="O3399" s="2"/>
      <c r="P3399" s="2"/>
      <c r="Q3399" s="2"/>
      <c r="R3399" s="2"/>
      <c r="S3399" s="2"/>
      <c r="T3399" s="2"/>
      <c r="U3399" s="2"/>
    </row>
    <row r="3400" spans="1:21" ht="12.7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</row>
    <row r="3401" spans="1:21" ht="12.75">
      <c r="A3401" s="2"/>
      <c r="B3401" s="35" t="s">
        <v>51</v>
      </c>
      <c r="C3401" s="35"/>
      <c r="D3401" s="35"/>
      <c r="E3401" s="35"/>
      <c r="F3401" s="35"/>
      <c r="G3401" s="2"/>
      <c r="H3401" s="11"/>
      <c r="I3401" s="11"/>
      <c r="J3401" s="11"/>
      <c r="K3401" s="11"/>
      <c r="L3401" s="11"/>
      <c r="M3401" s="11"/>
      <c r="N3401" s="2"/>
      <c r="O3401" s="2"/>
      <c r="P3401" s="2"/>
      <c r="Q3401" s="2"/>
      <c r="R3401" s="2"/>
      <c r="S3401" s="2"/>
      <c r="T3401" s="2"/>
      <c r="U3401" s="2"/>
    </row>
    <row r="3402" spans="1:21" ht="12.7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</row>
    <row r="3403" spans="1:21" ht="12.75">
      <c r="A3403" s="2"/>
      <c r="B3403" s="35" t="s">
        <v>64</v>
      </c>
      <c r="C3403" s="35"/>
      <c r="D3403" s="35"/>
      <c r="E3403" s="35"/>
      <c r="F3403" s="35"/>
      <c r="G3403" s="2"/>
      <c r="H3403" s="11"/>
      <c r="I3403" s="11"/>
      <c r="J3403" s="11"/>
      <c r="K3403" s="11"/>
      <c r="L3403" s="11"/>
      <c r="M3403" s="11"/>
      <c r="N3403" s="2"/>
      <c r="O3403" s="2"/>
      <c r="P3403" s="2"/>
      <c r="Q3403" s="2"/>
      <c r="R3403" s="2"/>
      <c r="S3403" s="2"/>
      <c r="T3403" s="2"/>
      <c r="U3403" s="2"/>
    </row>
    <row r="3404" spans="1:21" ht="12.7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</row>
    <row r="3405" spans="1:21" ht="12.75">
      <c r="A3405" s="2"/>
      <c r="B3405" s="35" t="s">
        <v>92</v>
      </c>
      <c r="C3405" s="35"/>
      <c r="D3405" s="35"/>
      <c r="E3405" s="35"/>
      <c r="F3405" s="35"/>
      <c r="G3405" s="2"/>
      <c r="H3405" s="11"/>
      <c r="I3405" s="11"/>
      <c r="J3405" s="11"/>
      <c r="K3405" s="11"/>
      <c r="L3405" s="11"/>
      <c r="M3405" s="11"/>
      <c r="N3405" s="2"/>
      <c r="O3405" s="2"/>
      <c r="P3405" s="2"/>
      <c r="Q3405" s="2"/>
      <c r="R3405" s="2"/>
      <c r="S3405" s="2"/>
      <c r="T3405" s="2"/>
      <c r="U3405" s="2"/>
    </row>
    <row r="3406" spans="1:21" ht="12.7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</row>
    <row r="3407" spans="1:21" ht="12.75">
      <c r="A3407" s="10" t="s">
        <v>671</v>
      </c>
      <c r="B3407" s="35" t="s">
        <v>672</v>
      </c>
      <c r="C3407" s="35"/>
      <c r="D3407" s="35"/>
      <c r="E3407" s="35"/>
      <c r="F3407" s="35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</row>
    <row r="3408" spans="1:21" ht="12.75">
      <c r="A3408" s="2"/>
      <c r="B3408" s="35"/>
      <c r="C3408" s="35"/>
      <c r="D3408" s="35"/>
      <c r="E3408" s="35"/>
      <c r="F3408" s="35"/>
      <c r="G3408" s="2"/>
      <c r="H3408" s="7" t="s">
        <v>10</v>
      </c>
      <c r="I3408" s="11">
        <f>I3411</f>
        <v>0</v>
      </c>
      <c r="J3408" s="11">
        <f>J3411</f>
        <v>0</v>
      </c>
      <c r="K3408" s="11">
        <f>K3411</f>
        <v>0</v>
      </c>
      <c r="L3408" s="11">
        <f>L3411</f>
        <v>0</v>
      </c>
      <c r="M3408" s="11">
        <f>M3411</f>
        <v>0</v>
      </c>
      <c r="N3408" s="2"/>
      <c r="O3408" s="2"/>
      <c r="P3408" s="2"/>
      <c r="Q3408" s="2"/>
      <c r="R3408" s="2"/>
      <c r="S3408" s="2"/>
      <c r="T3408" s="2"/>
      <c r="U3408" s="2"/>
    </row>
    <row r="3409" spans="1:21" ht="12.7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</row>
    <row r="3410" spans="1:21" ht="12.75">
      <c r="A3410" s="10" t="s">
        <v>673</v>
      </c>
      <c r="B3410" s="35" t="s">
        <v>674</v>
      </c>
      <c r="C3410" s="35"/>
      <c r="D3410" s="35"/>
      <c r="E3410" s="35"/>
      <c r="F3410" s="35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</row>
    <row r="3411" spans="1:21" ht="12.75">
      <c r="A3411" s="2"/>
      <c r="B3411" s="35"/>
      <c r="C3411" s="35"/>
      <c r="D3411" s="35"/>
      <c r="E3411" s="35"/>
      <c r="F3411" s="35"/>
      <c r="G3411" s="2"/>
      <c r="H3411" s="7" t="s">
        <v>10</v>
      </c>
      <c r="I3411" s="11">
        <f>I3414+I3429+I3441+I3451+I3463</f>
        <v>0</v>
      </c>
      <c r="J3411" s="11">
        <f>J3414+J3429+J3441+J3451+J3463</f>
        <v>0</v>
      </c>
      <c r="K3411" s="11">
        <f>K3414+K3429+K3441+K3451+K3463</f>
        <v>0</v>
      </c>
      <c r="L3411" s="11">
        <f>L3414+L3429+L3441+L3451+L3463</f>
        <v>0</v>
      </c>
      <c r="M3411" s="11">
        <f>M3414+M3429+M3441+M3451+M3463</f>
        <v>0</v>
      </c>
      <c r="N3411" s="2"/>
      <c r="O3411" s="2"/>
      <c r="P3411" s="2"/>
      <c r="Q3411" s="2"/>
      <c r="R3411" s="2"/>
      <c r="S3411" s="2"/>
      <c r="T3411" s="2"/>
      <c r="U3411" s="2"/>
    </row>
    <row r="3412" spans="1:21" ht="12.7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</row>
    <row r="3413" spans="1:21" ht="12.75" customHeight="1">
      <c r="A3413" s="10" t="s">
        <v>675</v>
      </c>
      <c r="B3413" s="35" t="s">
        <v>676</v>
      </c>
      <c r="C3413" s="35"/>
      <c r="D3413" s="35"/>
      <c r="E3413" s="35"/>
      <c r="F3413" s="35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</row>
    <row r="3414" spans="1:21" ht="12.75">
      <c r="A3414" s="2"/>
      <c r="B3414" s="35"/>
      <c r="C3414" s="35"/>
      <c r="D3414" s="35"/>
      <c r="E3414" s="35"/>
      <c r="F3414" s="35"/>
      <c r="G3414" s="2"/>
      <c r="H3414" s="7" t="s">
        <v>10</v>
      </c>
      <c r="I3414" s="11">
        <f>I3417+I3422</f>
        <v>0</v>
      </c>
      <c r="J3414" s="11">
        <f>J3417+J3422</f>
        <v>0</v>
      </c>
      <c r="K3414" s="11">
        <f>K3417+K3422</f>
        <v>0</v>
      </c>
      <c r="L3414" s="11">
        <f>L3417+L3422</f>
        <v>0</v>
      </c>
      <c r="M3414" s="11">
        <f>M3417+M3422</f>
        <v>0</v>
      </c>
      <c r="N3414" s="2"/>
      <c r="O3414" s="2"/>
      <c r="P3414" s="2"/>
      <c r="Q3414" s="2"/>
      <c r="R3414" s="2"/>
      <c r="S3414" s="2"/>
      <c r="T3414" s="2"/>
      <c r="U3414" s="2"/>
    </row>
    <row r="3415" spans="1:21" ht="12.7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</row>
    <row r="3416" spans="1:21" ht="12.75">
      <c r="A3416" s="10" t="s">
        <v>677</v>
      </c>
      <c r="B3416" s="35" t="s">
        <v>678</v>
      </c>
      <c r="C3416" s="35"/>
      <c r="D3416" s="35"/>
      <c r="E3416" s="35"/>
      <c r="F3416" s="35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</row>
    <row r="3417" spans="1:21" ht="12.75">
      <c r="A3417" s="2"/>
      <c r="B3417" s="35"/>
      <c r="C3417" s="35"/>
      <c r="D3417" s="35"/>
      <c r="E3417" s="35"/>
      <c r="F3417" s="35"/>
      <c r="G3417" s="2"/>
      <c r="H3417" s="7" t="s">
        <v>10</v>
      </c>
      <c r="I3417" s="11"/>
      <c r="J3417" s="11"/>
      <c r="K3417" s="11"/>
      <c r="L3417" s="11"/>
      <c r="M3417" s="11"/>
      <c r="N3417" s="2"/>
      <c r="O3417" s="2"/>
      <c r="P3417" s="2"/>
      <c r="Q3417" s="2"/>
      <c r="R3417" s="2"/>
      <c r="S3417" s="2"/>
      <c r="T3417" s="2"/>
      <c r="U3417" s="2"/>
    </row>
    <row r="3418" spans="1:21" ht="12.7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</row>
    <row r="3419" spans="1:21" ht="12.75">
      <c r="A3419" s="2"/>
      <c r="B3419" s="35" t="s">
        <v>46</v>
      </c>
      <c r="C3419" s="35"/>
      <c r="D3419" s="35"/>
      <c r="E3419" s="35"/>
      <c r="F3419" s="35"/>
      <c r="G3419" s="2"/>
      <c r="H3419" s="11"/>
      <c r="I3419" s="11"/>
      <c r="J3419" s="11"/>
      <c r="K3419" s="11"/>
      <c r="L3419" s="11"/>
      <c r="M3419" s="11"/>
      <c r="N3419" s="2"/>
      <c r="O3419" s="2"/>
      <c r="P3419" s="2"/>
      <c r="Q3419" s="2"/>
      <c r="R3419" s="2"/>
      <c r="S3419" s="2"/>
      <c r="T3419" s="2"/>
      <c r="U3419" s="2"/>
    </row>
    <row r="3420" spans="1:21" ht="12.7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</row>
    <row r="3421" spans="1:21" ht="12.75">
      <c r="A3421" s="10" t="s">
        <v>683</v>
      </c>
      <c r="B3421" s="35" t="s">
        <v>684</v>
      </c>
      <c r="C3421" s="35"/>
      <c r="D3421" s="35"/>
      <c r="E3421" s="35"/>
      <c r="F3421" s="35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</row>
    <row r="3422" spans="1:21" ht="15.75" customHeight="1">
      <c r="A3422" s="2"/>
      <c r="B3422" s="35"/>
      <c r="C3422" s="35"/>
      <c r="D3422" s="35"/>
      <c r="E3422" s="35"/>
      <c r="F3422" s="35"/>
      <c r="G3422" s="2"/>
      <c r="H3422" s="7" t="s">
        <v>10</v>
      </c>
      <c r="I3422" s="11"/>
      <c r="J3422" s="11"/>
      <c r="K3422" s="11"/>
      <c r="L3422" s="11"/>
      <c r="M3422" s="11"/>
      <c r="N3422" s="2"/>
      <c r="O3422" s="2"/>
      <c r="P3422" s="2"/>
      <c r="Q3422" s="2"/>
      <c r="R3422" s="2"/>
      <c r="S3422" s="2"/>
      <c r="T3422" s="2"/>
      <c r="U3422" s="2"/>
    </row>
    <row r="3423" spans="1:21" ht="12.7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</row>
    <row r="3424" spans="1:21" ht="12.75">
      <c r="A3424" s="2"/>
      <c r="B3424" s="35" t="s">
        <v>46</v>
      </c>
      <c r="C3424" s="35"/>
      <c r="D3424" s="35"/>
      <c r="E3424" s="35"/>
      <c r="F3424" s="35"/>
      <c r="G3424" s="2"/>
      <c r="H3424" s="11"/>
      <c r="I3424" s="11"/>
      <c r="J3424" s="11"/>
      <c r="K3424" s="11"/>
      <c r="L3424" s="11"/>
      <c r="M3424" s="11"/>
      <c r="N3424" s="2"/>
      <c r="O3424" s="2"/>
      <c r="P3424" s="2"/>
      <c r="Q3424" s="2"/>
      <c r="R3424" s="2"/>
      <c r="S3424" s="2"/>
      <c r="T3424" s="2"/>
      <c r="U3424" s="2"/>
    </row>
    <row r="3425" spans="1:21" ht="12.7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</row>
    <row r="3426" spans="1:21" ht="12.75">
      <c r="A3426" s="2"/>
      <c r="B3426" s="35" t="s">
        <v>51</v>
      </c>
      <c r="C3426" s="35"/>
      <c r="D3426" s="35"/>
      <c r="E3426" s="35"/>
      <c r="F3426" s="35"/>
      <c r="G3426" s="2"/>
      <c r="H3426" s="11"/>
      <c r="I3426" s="11"/>
      <c r="J3426" s="11"/>
      <c r="K3426" s="11"/>
      <c r="L3426" s="11"/>
      <c r="M3426" s="11"/>
      <c r="N3426" s="2"/>
      <c r="O3426" s="2"/>
      <c r="P3426" s="2"/>
      <c r="Q3426" s="2"/>
      <c r="R3426" s="2"/>
      <c r="S3426" s="2"/>
      <c r="T3426" s="2"/>
      <c r="U3426" s="2"/>
    </row>
    <row r="3427" spans="1:21" ht="12.7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</row>
    <row r="3428" spans="1:21" ht="12.75">
      <c r="A3428" s="10" t="s">
        <v>689</v>
      </c>
      <c r="B3428" s="35" t="s">
        <v>690</v>
      </c>
      <c r="C3428" s="35"/>
      <c r="D3428" s="35"/>
      <c r="E3428" s="35"/>
      <c r="F3428" s="35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</row>
    <row r="3429" spans="1:21" ht="12.75">
      <c r="A3429" s="2"/>
      <c r="B3429" s="35"/>
      <c r="C3429" s="35"/>
      <c r="D3429" s="35"/>
      <c r="E3429" s="35"/>
      <c r="F3429" s="35"/>
      <c r="G3429" s="2"/>
      <c r="H3429" s="7" t="s">
        <v>10</v>
      </c>
      <c r="I3429" s="11">
        <f>I3432</f>
        <v>0</v>
      </c>
      <c r="J3429" s="11">
        <f>J3432</f>
        <v>0</v>
      </c>
      <c r="K3429" s="11">
        <f>K3432</f>
        <v>0</v>
      </c>
      <c r="L3429" s="11">
        <f>L3432</f>
        <v>0</v>
      </c>
      <c r="M3429" s="11">
        <f>M3432</f>
        <v>0</v>
      </c>
      <c r="N3429" s="2"/>
      <c r="O3429" s="2"/>
      <c r="P3429" s="2"/>
      <c r="Q3429" s="2"/>
      <c r="R3429" s="2"/>
      <c r="S3429" s="2"/>
      <c r="T3429" s="2"/>
      <c r="U3429" s="2"/>
    </row>
    <row r="3430" spans="1:21" ht="12.7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</row>
    <row r="3431" spans="1:21" ht="12.75">
      <c r="A3431" s="10" t="s">
        <v>876</v>
      </c>
      <c r="B3431" s="35" t="s">
        <v>877</v>
      </c>
      <c r="C3431" s="35"/>
      <c r="D3431" s="35"/>
      <c r="E3431" s="35"/>
      <c r="F3431" s="35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</row>
    <row r="3432" spans="1:21" ht="12.75">
      <c r="A3432" s="2"/>
      <c r="B3432" s="35"/>
      <c r="C3432" s="35"/>
      <c r="D3432" s="35"/>
      <c r="E3432" s="35"/>
      <c r="F3432" s="35"/>
      <c r="G3432" s="2"/>
      <c r="H3432" s="7" t="s">
        <v>10</v>
      </c>
      <c r="I3432" s="11"/>
      <c r="J3432" s="11"/>
      <c r="K3432" s="11"/>
      <c r="L3432" s="11"/>
      <c r="M3432" s="11"/>
      <c r="N3432" s="2"/>
      <c r="O3432" s="2"/>
      <c r="P3432" s="2"/>
      <c r="Q3432" s="2"/>
      <c r="R3432" s="2"/>
      <c r="S3432" s="2"/>
      <c r="T3432" s="2"/>
      <c r="U3432" s="2"/>
    </row>
    <row r="3433" spans="1:21" ht="12.7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</row>
    <row r="3434" spans="1:21" ht="12.75">
      <c r="A3434" s="2"/>
      <c r="B3434" s="35" t="s">
        <v>46</v>
      </c>
      <c r="C3434" s="35"/>
      <c r="D3434" s="35"/>
      <c r="E3434" s="35"/>
      <c r="F3434" s="35"/>
      <c r="G3434" s="2"/>
      <c r="H3434" s="11"/>
      <c r="I3434" s="11"/>
      <c r="J3434" s="11"/>
      <c r="K3434" s="11"/>
      <c r="L3434" s="11"/>
      <c r="M3434" s="11"/>
      <c r="N3434" s="2"/>
      <c r="O3434" s="2"/>
      <c r="P3434" s="2"/>
      <c r="Q3434" s="2"/>
      <c r="R3434" s="2"/>
      <c r="S3434" s="2"/>
      <c r="T3434" s="2"/>
      <c r="U3434" s="2"/>
    </row>
    <row r="3435" spans="1:21" ht="12.7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</row>
    <row r="3436" spans="1:21" ht="12.7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</row>
    <row r="3437" spans="1:21" ht="12.75" customHeight="1">
      <c r="A3437" s="2"/>
      <c r="B3437" s="35" t="s">
        <v>51</v>
      </c>
      <c r="C3437" s="35"/>
      <c r="D3437" s="35"/>
      <c r="E3437" s="35"/>
      <c r="F3437" s="35"/>
      <c r="G3437" s="2"/>
      <c r="H3437" s="11"/>
      <c r="I3437" s="19"/>
      <c r="J3437" s="19"/>
      <c r="K3437" s="19"/>
      <c r="L3437" s="19"/>
      <c r="M3437" s="19"/>
      <c r="N3437" s="2"/>
      <c r="O3437" s="2"/>
      <c r="P3437" s="2"/>
      <c r="Q3437" s="2"/>
      <c r="R3437" s="2"/>
      <c r="S3437" s="2"/>
      <c r="T3437" s="2"/>
      <c r="U3437" s="2"/>
    </row>
    <row r="3438" spans="1:21" ht="12.75">
      <c r="A3438" s="2"/>
      <c r="B3438" s="10"/>
      <c r="C3438" s="10"/>
      <c r="D3438" s="10"/>
      <c r="E3438" s="10"/>
      <c r="F3438" s="10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</row>
    <row r="3439" spans="1:21" ht="12.7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</row>
    <row r="3440" spans="1:21" ht="12.75" customHeight="1">
      <c r="A3440" s="10" t="s">
        <v>691</v>
      </c>
      <c r="B3440" s="35" t="s">
        <v>692</v>
      </c>
      <c r="C3440" s="35"/>
      <c r="D3440" s="35"/>
      <c r="E3440" s="35"/>
      <c r="F3440" s="35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</row>
    <row r="3441" spans="1:21" ht="12.75">
      <c r="A3441" s="2"/>
      <c r="B3441" s="35"/>
      <c r="C3441" s="35"/>
      <c r="D3441" s="35"/>
      <c r="E3441" s="35"/>
      <c r="F3441" s="35"/>
      <c r="G3441" s="2"/>
      <c r="H3441" s="7" t="s">
        <v>10</v>
      </c>
      <c r="I3441" s="11">
        <f>I3444</f>
        <v>0</v>
      </c>
      <c r="J3441" s="11">
        <f>J3444</f>
        <v>0</v>
      </c>
      <c r="K3441" s="11">
        <f>K3444</f>
        <v>0</v>
      </c>
      <c r="L3441" s="11">
        <f>L3444</f>
        <v>0</v>
      </c>
      <c r="M3441" s="11">
        <f>M3444</f>
        <v>0</v>
      </c>
      <c r="N3441" s="2"/>
      <c r="O3441" s="2"/>
      <c r="P3441" s="2"/>
      <c r="Q3441" s="2"/>
      <c r="R3441" s="2"/>
      <c r="S3441" s="2"/>
      <c r="T3441" s="2"/>
      <c r="U3441" s="2"/>
    </row>
    <row r="3442" spans="1:21" ht="12.7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</row>
    <row r="3443" spans="1:21" ht="12.75">
      <c r="A3443" s="10" t="s">
        <v>878</v>
      </c>
      <c r="B3443" s="35" t="s">
        <v>879</v>
      </c>
      <c r="C3443" s="35"/>
      <c r="D3443" s="35"/>
      <c r="E3443" s="35"/>
      <c r="F3443" s="35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</row>
    <row r="3444" spans="1:21" ht="12.75">
      <c r="A3444" s="2"/>
      <c r="B3444" s="35"/>
      <c r="C3444" s="35"/>
      <c r="D3444" s="35"/>
      <c r="E3444" s="35"/>
      <c r="F3444" s="35"/>
      <c r="G3444" s="2"/>
      <c r="H3444" s="7" t="s">
        <v>10</v>
      </c>
      <c r="I3444" s="11"/>
      <c r="J3444" s="11"/>
      <c r="K3444" s="11"/>
      <c r="L3444" s="11"/>
      <c r="M3444" s="11"/>
      <c r="N3444" s="2"/>
      <c r="O3444" s="2"/>
      <c r="P3444" s="2"/>
      <c r="Q3444" s="2"/>
      <c r="R3444" s="2"/>
      <c r="S3444" s="2"/>
      <c r="T3444" s="2"/>
      <c r="U3444" s="2"/>
    </row>
    <row r="3445" spans="1:21" ht="12.7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</row>
    <row r="3446" spans="1:21" ht="12.75">
      <c r="A3446" s="2"/>
      <c r="B3446" s="35" t="s">
        <v>46</v>
      </c>
      <c r="C3446" s="35"/>
      <c r="D3446" s="35"/>
      <c r="E3446" s="35"/>
      <c r="F3446" s="35"/>
      <c r="G3446" s="2"/>
      <c r="H3446" s="11"/>
      <c r="I3446" s="11"/>
      <c r="J3446" s="11"/>
      <c r="K3446" s="11"/>
      <c r="L3446" s="11"/>
      <c r="M3446" s="11"/>
      <c r="N3446" s="2"/>
      <c r="O3446" s="2"/>
      <c r="P3446" s="2"/>
      <c r="Q3446" s="2"/>
      <c r="R3446" s="2"/>
      <c r="S3446" s="2"/>
      <c r="T3446" s="2"/>
      <c r="U3446" s="2"/>
    </row>
    <row r="3447" spans="1:21" ht="12.7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</row>
    <row r="3448" spans="1:21" ht="12.75">
      <c r="A3448" s="2"/>
      <c r="B3448" s="35" t="s">
        <v>51</v>
      </c>
      <c r="C3448" s="35"/>
      <c r="D3448" s="35"/>
      <c r="E3448" s="35"/>
      <c r="F3448" s="35"/>
      <c r="G3448" s="2"/>
      <c r="H3448" s="11"/>
      <c r="I3448" s="11"/>
      <c r="J3448" s="11"/>
      <c r="K3448" s="11"/>
      <c r="L3448" s="11"/>
      <c r="M3448" s="11"/>
      <c r="N3448" s="2"/>
      <c r="O3448" s="2"/>
      <c r="P3448" s="2"/>
      <c r="Q3448" s="2"/>
      <c r="R3448" s="2"/>
      <c r="S3448" s="2"/>
      <c r="T3448" s="2"/>
      <c r="U3448" s="2"/>
    </row>
    <row r="3449" spans="1:21" ht="12.7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</row>
    <row r="3450" spans="1:21" ht="12.75" customHeight="1">
      <c r="A3450" s="10" t="s">
        <v>693</v>
      </c>
      <c r="B3450" s="35" t="s">
        <v>694</v>
      </c>
      <c r="C3450" s="35"/>
      <c r="D3450" s="35"/>
      <c r="E3450" s="35"/>
      <c r="F3450" s="35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</row>
    <row r="3451" spans="1:21" ht="12.75">
      <c r="A3451" s="2"/>
      <c r="B3451" s="35"/>
      <c r="C3451" s="35"/>
      <c r="D3451" s="35"/>
      <c r="E3451" s="35"/>
      <c r="F3451" s="35"/>
      <c r="G3451" s="2"/>
      <c r="H3451" s="7" t="s">
        <v>10</v>
      </c>
      <c r="I3451" s="11">
        <f>I3454</f>
        <v>0</v>
      </c>
      <c r="J3451" s="11">
        <f>J3454</f>
        <v>0</v>
      </c>
      <c r="K3451" s="11">
        <f>K3454</f>
        <v>0</v>
      </c>
      <c r="L3451" s="11">
        <f>L3454</f>
        <v>0</v>
      </c>
      <c r="M3451" s="11">
        <f>M3454</f>
        <v>0</v>
      </c>
      <c r="N3451" s="2"/>
      <c r="O3451" s="2"/>
      <c r="P3451" s="2"/>
      <c r="Q3451" s="2"/>
      <c r="R3451" s="2"/>
      <c r="S3451" s="2"/>
      <c r="T3451" s="2"/>
      <c r="U3451" s="2"/>
    </row>
    <row r="3452" spans="1:21" ht="12.7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</row>
    <row r="3453" spans="1:21" ht="12.75">
      <c r="A3453" s="10" t="s">
        <v>880</v>
      </c>
      <c r="B3453" s="35" t="s">
        <v>881</v>
      </c>
      <c r="C3453" s="35"/>
      <c r="D3453" s="35"/>
      <c r="E3453" s="35"/>
      <c r="F3453" s="35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</row>
    <row r="3454" spans="1:21" ht="12.75">
      <c r="A3454" s="2"/>
      <c r="B3454" s="35"/>
      <c r="C3454" s="35"/>
      <c r="D3454" s="35"/>
      <c r="E3454" s="35"/>
      <c r="F3454" s="35"/>
      <c r="G3454" s="2"/>
      <c r="H3454" s="7" t="s">
        <v>10</v>
      </c>
      <c r="I3454" s="11"/>
      <c r="J3454" s="11"/>
      <c r="K3454" s="11"/>
      <c r="L3454" s="11"/>
      <c r="M3454" s="11"/>
      <c r="N3454" s="2"/>
      <c r="O3454" s="2"/>
      <c r="P3454" s="2"/>
      <c r="Q3454" s="2"/>
      <c r="R3454" s="2"/>
      <c r="S3454" s="2"/>
      <c r="T3454" s="2"/>
      <c r="U3454" s="2"/>
    </row>
    <row r="3455" spans="1:21" ht="12.75">
      <c r="A3455" s="2"/>
      <c r="B3455" s="35"/>
      <c r="C3455" s="35"/>
      <c r="D3455" s="35"/>
      <c r="E3455" s="35"/>
      <c r="F3455" s="35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</row>
    <row r="3456" spans="1:21" ht="33" customHeight="1">
      <c r="A3456" s="2"/>
      <c r="B3456" s="35"/>
      <c r="C3456" s="35"/>
      <c r="D3456" s="35"/>
      <c r="E3456" s="35"/>
      <c r="F3456" s="35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</row>
    <row r="3457" spans="1:21" ht="12.7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</row>
    <row r="3458" spans="1:21" ht="12.75">
      <c r="A3458" s="2"/>
      <c r="B3458" s="35" t="s">
        <v>46</v>
      </c>
      <c r="C3458" s="35"/>
      <c r="D3458" s="35"/>
      <c r="E3458" s="35"/>
      <c r="F3458" s="35"/>
      <c r="G3458" s="2"/>
      <c r="H3458" s="11"/>
      <c r="I3458" s="11"/>
      <c r="J3458" s="11"/>
      <c r="K3458" s="11"/>
      <c r="L3458" s="11"/>
      <c r="M3458" s="11"/>
      <c r="N3458" s="2"/>
      <c r="O3458" s="2"/>
      <c r="P3458" s="2"/>
      <c r="Q3458" s="2"/>
      <c r="R3458" s="2"/>
      <c r="S3458" s="2"/>
      <c r="T3458" s="2"/>
      <c r="U3458" s="2"/>
    </row>
    <row r="3459" spans="1:21" ht="12.7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</row>
    <row r="3460" spans="1:21" ht="12.75">
      <c r="A3460" s="2"/>
      <c r="B3460" s="35" t="s">
        <v>51</v>
      </c>
      <c r="C3460" s="35"/>
      <c r="D3460" s="35"/>
      <c r="E3460" s="35"/>
      <c r="F3460" s="35"/>
      <c r="G3460" s="2"/>
      <c r="H3460" s="11"/>
      <c r="I3460" s="11"/>
      <c r="J3460" s="11"/>
      <c r="K3460" s="11"/>
      <c r="L3460" s="11"/>
      <c r="M3460" s="11"/>
      <c r="N3460" s="2"/>
      <c r="O3460" s="2"/>
      <c r="P3460" s="2"/>
      <c r="Q3460" s="2"/>
      <c r="R3460" s="2"/>
      <c r="S3460" s="2"/>
      <c r="T3460" s="2"/>
      <c r="U3460" s="2"/>
    </row>
    <row r="3461" spans="1:21" ht="12.7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</row>
    <row r="3462" spans="1:21" ht="12.75">
      <c r="A3462" s="10" t="s">
        <v>695</v>
      </c>
      <c r="B3462" s="35" t="s">
        <v>696</v>
      </c>
      <c r="C3462" s="35"/>
      <c r="D3462" s="35"/>
      <c r="E3462" s="35"/>
      <c r="F3462" s="35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</row>
    <row r="3463" spans="1:21" ht="12.75">
      <c r="A3463" s="2"/>
      <c r="B3463" s="35"/>
      <c r="C3463" s="35"/>
      <c r="D3463" s="35"/>
      <c r="E3463" s="35"/>
      <c r="F3463" s="35"/>
      <c r="G3463" s="2"/>
      <c r="H3463" s="7" t="s">
        <v>10</v>
      </c>
      <c r="I3463" s="11">
        <f>I3466</f>
        <v>0</v>
      </c>
      <c r="J3463" s="11">
        <f>J3466</f>
        <v>0</v>
      </c>
      <c r="K3463" s="11">
        <f>K3466</f>
        <v>0</v>
      </c>
      <c r="L3463" s="11">
        <f>L3466</f>
        <v>0</v>
      </c>
      <c r="M3463" s="11">
        <f>M3466</f>
        <v>0</v>
      </c>
      <c r="N3463" s="2"/>
      <c r="O3463" s="2"/>
      <c r="P3463" s="2"/>
      <c r="Q3463" s="2"/>
      <c r="R3463" s="2"/>
      <c r="S3463" s="2"/>
      <c r="T3463" s="2"/>
      <c r="U3463" s="2"/>
    </row>
    <row r="3464" spans="1:21" ht="12.7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</row>
    <row r="3465" spans="1:21" ht="12.75">
      <c r="A3465" s="10" t="s">
        <v>701</v>
      </c>
      <c r="B3465" s="35" t="s">
        <v>702</v>
      </c>
      <c r="C3465" s="35"/>
      <c r="D3465" s="35"/>
      <c r="E3465" s="35"/>
      <c r="F3465" s="35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</row>
    <row r="3466" spans="1:21" ht="12.75">
      <c r="A3466" s="2"/>
      <c r="B3466" s="35"/>
      <c r="C3466" s="35"/>
      <c r="D3466" s="35"/>
      <c r="E3466" s="35"/>
      <c r="F3466" s="35"/>
      <c r="G3466" s="2"/>
      <c r="H3466" s="7" t="s">
        <v>10</v>
      </c>
      <c r="I3466" s="11"/>
      <c r="J3466" s="11"/>
      <c r="K3466" s="11"/>
      <c r="L3466" s="11"/>
      <c r="M3466" s="11"/>
      <c r="N3466" s="2"/>
      <c r="O3466" s="2"/>
      <c r="P3466" s="2"/>
      <c r="Q3466" s="2"/>
      <c r="R3466" s="2"/>
      <c r="S3466" s="2"/>
      <c r="T3466" s="2"/>
      <c r="U3466" s="2"/>
    </row>
    <row r="3467" spans="1:21" ht="12.75">
      <c r="A3467" s="2"/>
      <c r="B3467" s="35"/>
      <c r="C3467" s="35"/>
      <c r="D3467" s="35"/>
      <c r="E3467" s="35"/>
      <c r="F3467" s="35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</row>
    <row r="3468" spans="1:21" ht="12.7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</row>
    <row r="3469" spans="1:21" ht="12.75">
      <c r="A3469" s="2"/>
      <c r="B3469" s="35" t="s">
        <v>46</v>
      </c>
      <c r="C3469" s="35"/>
      <c r="D3469" s="35"/>
      <c r="E3469" s="35"/>
      <c r="F3469" s="35"/>
      <c r="G3469" s="2"/>
      <c r="H3469" s="11"/>
      <c r="I3469" s="11"/>
      <c r="J3469" s="11"/>
      <c r="K3469" s="11"/>
      <c r="L3469" s="11"/>
      <c r="M3469" s="11"/>
      <c r="N3469" s="2"/>
      <c r="O3469" s="2"/>
      <c r="P3469" s="2"/>
      <c r="Q3469" s="2"/>
      <c r="R3469" s="2"/>
      <c r="S3469" s="2"/>
      <c r="T3469" s="2"/>
      <c r="U3469" s="2"/>
    </row>
    <row r="3470" spans="1:21" ht="12.7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</row>
    <row r="3471" spans="1:21" ht="12.75">
      <c r="A3471" s="2"/>
      <c r="B3471" s="35" t="s">
        <v>51</v>
      </c>
      <c r="C3471" s="35"/>
      <c r="D3471" s="35"/>
      <c r="E3471" s="35"/>
      <c r="F3471" s="35"/>
      <c r="G3471" s="2"/>
      <c r="H3471" s="11"/>
      <c r="I3471" s="11"/>
      <c r="J3471" s="11"/>
      <c r="K3471" s="11"/>
      <c r="L3471" s="11"/>
      <c r="M3471" s="11"/>
      <c r="N3471" s="2"/>
      <c r="O3471" s="2"/>
      <c r="P3471" s="2"/>
      <c r="Q3471" s="2"/>
      <c r="R3471" s="2"/>
      <c r="S3471" s="2"/>
      <c r="T3471" s="2"/>
      <c r="U3471" s="2"/>
    </row>
    <row r="3472" spans="1:21" ht="12.7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</row>
    <row r="3473" spans="1:21" ht="12.75">
      <c r="A3473" s="2"/>
      <c r="B3473" s="35" t="s">
        <v>64</v>
      </c>
      <c r="C3473" s="35"/>
      <c r="D3473" s="35"/>
      <c r="E3473" s="35"/>
      <c r="F3473" s="35"/>
      <c r="G3473" s="2"/>
      <c r="H3473" s="11"/>
      <c r="I3473" s="11"/>
      <c r="J3473" s="11"/>
      <c r="K3473" s="11"/>
      <c r="L3473" s="11"/>
      <c r="M3473" s="11"/>
      <c r="N3473" s="2"/>
      <c r="O3473" s="2"/>
      <c r="P3473" s="2"/>
      <c r="Q3473" s="2"/>
      <c r="R3473" s="2"/>
      <c r="S3473" s="2"/>
      <c r="T3473" s="2"/>
      <c r="U3473" s="2"/>
    </row>
    <row r="3474" spans="1:21" ht="12.7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</row>
    <row r="3475" spans="1:21" ht="12.75">
      <c r="A3475" s="2"/>
      <c r="B3475" s="35" t="s">
        <v>92</v>
      </c>
      <c r="C3475" s="35"/>
      <c r="D3475" s="35"/>
      <c r="E3475" s="35"/>
      <c r="F3475" s="35"/>
      <c r="G3475" s="2"/>
      <c r="H3475" s="11"/>
      <c r="I3475" s="11"/>
      <c r="J3475" s="11"/>
      <c r="K3475" s="11"/>
      <c r="L3475" s="11"/>
      <c r="M3475" s="11"/>
      <c r="N3475" s="2"/>
      <c r="O3475" s="2"/>
      <c r="P3475" s="2"/>
      <c r="Q3475" s="2"/>
      <c r="R3475" s="2"/>
      <c r="S3475" s="2"/>
      <c r="T3475" s="2"/>
      <c r="U3475" s="2"/>
    </row>
    <row r="3476" spans="1:21" ht="12.7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</row>
    <row r="3477" spans="1:21" ht="12.75">
      <c r="A3477" s="2"/>
      <c r="B3477" s="35" t="s">
        <v>69</v>
      </c>
      <c r="C3477" s="35"/>
      <c r="D3477" s="35"/>
      <c r="E3477" s="35"/>
      <c r="F3477" s="35"/>
      <c r="G3477" s="2"/>
      <c r="H3477" s="11"/>
      <c r="I3477" s="11"/>
      <c r="J3477" s="11"/>
      <c r="K3477" s="11"/>
      <c r="L3477" s="11"/>
      <c r="M3477" s="11"/>
      <c r="N3477" s="2"/>
      <c r="O3477" s="2"/>
      <c r="P3477" s="2"/>
      <c r="Q3477" s="2"/>
      <c r="R3477" s="2"/>
      <c r="S3477" s="2"/>
      <c r="T3477" s="2"/>
      <c r="U3477" s="2"/>
    </row>
    <row r="3478" spans="1:21" ht="12.7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</row>
    <row r="3479" spans="1:21" ht="12.75">
      <c r="A3479" s="10" t="s">
        <v>882</v>
      </c>
      <c r="B3479" s="35" t="s">
        <v>883</v>
      </c>
      <c r="C3479" s="35"/>
      <c r="D3479" s="35"/>
      <c r="E3479" s="35"/>
      <c r="F3479" s="35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</row>
    <row r="3480" spans="1:21" ht="12.75">
      <c r="A3480" s="2"/>
      <c r="B3480" s="35"/>
      <c r="C3480" s="35"/>
      <c r="D3480" s="35"/>
      <c r="E3480" s="35"/>
      <c r="F3480" s="35"/>
      <c r="G3480" s="2"/>
      <c r="H3480" s="7" t="s">
        <v>10</v>
      </c>
      <c r="I3480" s="11">
        <f>I3485+I3523+I3528</f>
        <v>75.2</v>
      </c>
      <c r="J3480" s="11">
        <f>J3485+J3523+J3528</f>
        <v>107.9</v>
      </c>
      <c r="K3480" s="11">
        <f>K3485+K3523+K3528</f>
        <v>125.5</v>
      </c>
      <c r="L3480" s="11">
        <f>L3485+L3523+L3528</f>
        <v>127</v>
      </c>
      <c r="M3480" s="11">
        <f>M3485+M3523+M3528</f>
        <v>138</v>
      </c>
      <c r="N3480" s="2"/>
      <c r="O3480" s="2"/>
      <c r="P3480" s="2"/>
      <c r="Q3480" s="2"/>
      <c r="R3480" s="2"/>
      <c r="S3480" s="2"/>
      <c r="T3480" s="2"/>
      <c r="U3480" s="2"/>
    </row>
    <row r="3481" spans="1:21" ht="12.75">
      <c r="A3481" s="2"/>
      <c r="B3481" s="35"/>
      <c r="C3481" s="35"/>
      <c r="D3481" s="35"/>
      <c r="E3481" s="35"/>
      <c r="F3481" s="35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</row>
    <row r="3482" spans="1:21" ht="12.75">
      <c r="A3482" s="2"/>
      <c r="B3482" s="35"/>
      <c r="C3482" s="35"/>
      <c r="D3482" s="35"/>
      <c r="E3482" s="35"/>
      <c r="F3482" s="35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</row>
    <row r="3483" spans="1:21" ht="12.7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</row>
    <row r="3484" spans="1:21" ht="12.75">
      <c r="A3484" s="10" t="s">
        <v>884</v>
      </c>
      <c r="B3484" s="35" t="s">
        <v>885</v>
      </c>
      <c r="C3484" s="35"/>
      <c r="D3484" s="35"/>
      <c r="E3484" s="35"/>
      <c r="F3484" s="35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</row>
    <row r="3485" spans="1:21" ht="12.75">
      <c r="A3485" s="2"/>
      <c r="B3485" s="35"/>
      <c r="C3485" s="35"/>
      <c r="D3485" s="35"/>
      <c r="E3485" s="35"/>
      <c r="F3485" s="35"/>
      <c r="G3485" s="2"/>
      <c r="H3485" s="7" t="s">
        <v>10</v>
      </c>
      <c r="I3485" s="11">
        <f>I3490+I3496+I3501+I3508+I3513</f>
        <v>75.2</v>
      </c>
      <c r="J3485" s="11">
        <f>J3490+J3496+J3501+J3508+J3513</f>
        <v>107.9</v>
      </c>
      <c r="K3485" s="11">
        <f>K3490+K3496+K3501+K3508+K3513</f>
        <v>125.5</v>
      </c>
      <c r="L3485" s="11">
        <f>L3490+L3496+L3501+L3508+L3513</f>
        <v>127</v>
      </c>
      <c r="M3485" s="11">
        <f>M3490+M3496+M3501+M3508+M3513</f>
        <v>138</v>
      </c>
      <c r="N3485" s="2"/>
      <c r="O3485" s="2"/>
      <c r="P3485" s="2"/>
      <c r="Q3485" s="2"/>
      <c r="R3485" s="2"/>
      <c r="S3485" s="2"/>
      <c r="T3485" s="2"/>
      <c r="U3485" s="2"/>
    </row>
    <row r="3486" spans="1:21" ht="12.75">
      <c r="A3486" s="2"/>
      <c r="B3486" s="35"/>
      <c r="C3486" s="35"/>
      <c r="D3486" s="35"/>
      <c r="E3486" s="35"/>
      <c r="F3486" s="35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</row>
    <row r="3487" spans="1:21" ht="12.7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</row>
    <row r="3488" spans="1:21" ht="12.75">
      <c r="A3488" s="10" t="s">
        <v>886</v>
      </c>
      <c r="B3488" s="35" t="s">
        <v>887</v>
      </c>
      <c r="C3488" s="35"/>
      <c r="D3488" s="35"/>
      <c r="E3488" s="35"/>
      <c r="F3488" s="35"/>
      <c r="G3488" s="2"/>
      <c r="H3488" s="2"/>
      <c r="I3488" s="4"/>
      <c r="J3488" s="4"/>
      <c r="K3488" s="4"/>
      <c r="L3488" s="4"/>
      <c r="M3488" s="4"/>
      <c r="N3488" s="2"/>
      <c r="O3488" s="2"/>
      <c r="P3488" s="2"/>
      <c r="Q3488" s="2"/>
      <c r="R3488" s="2"/>
      <c r="S3488" s="2"/>
      <c r="T3488" s="2"/>
      <c r="U3488" s="2"/>
    </row>
    <row r="3489" spans="1:21" ht="12.75">
      <c r="A3489" s="10"/>
      <c r="B3489" s="35"/>
      <c r="C3489" s="35"/>
      <c r="D3489" s="35"/>
      <c r="E3489" s="35"/>
      <c r="F3489" s="35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</row>
    <row r="3490" spans="1:21" ht="12.75">
      <c r="A3490" s="2"/>
      <c r="B3490" s="35"/>
      <c r="C3490" s="35"/>
      <c r="D3490" s="35"/>
      <c r="E3490" s="35"/>
      <c r="F3490" s="35"/>
      <c r="G3490" s="2"/>
      <c r="H3490" s="7" t="s">
        <v>10</v>
      </c>
      <c r="I3490" s="11"/>
      <c r="J3490" s="11"/>
      <c r="K3490" s="11"/>
      <c r="L3490" s="11"/>
      <c r="M3490" s="11"/>
      <c r="N3490" s="2"/>
      <c r="O3490" s="2"/>
      <c r="P3490" s="2"/>
      <c r="Q3490" s="2"/>
      <c r="R3490" s="2"/>
      <c r="S3490" s="2"/>
      <c r="T3490" s="2"/>
      <c r="U3490" s="2"/>
    </row>
    <row r="3491" spans="1:21" ht="12.75">
      <c r="A3491" s="2"/>
      <c r="B3491" s="35"/>
      <c r="C3491" s="35"/>
      <c r="D3491" s="35"/>
      <c r="E3491" s="35"/>
      <c r="F3491" s="35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</row>
    <row r="3492" spans="1:21" ht="12.7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</row>
    <row r="3493" spans="1:21" ht="12.75">
      <c r="A3493" s="2"/>
      <c r="B3493" s="35" t="s">
        <v>51</v>
      </c>
      <c r="C3493" s="35"/>
      <c r="D3493" s="35"/>
      <c r="E3493" s="35"/>
      <c r="F3493" s="35"/>
      <c r="G3493" s="2"/>
      <c r="H3493" s="11"/>
      <c r="I3493" s="11"/>
      <c r="J3493" s="11"/>
      <c r="K3493" s="11"/>
      <c r="L3493" s="11"/>
      <c r="M3493" s="11"/>
      <c r="N3493" s="2"/>
      <c r="O3493" s="2"/>
      <c r="P3493" s="2"/>
      <c r="Q3493" s="2"/>
      <c r="R3493" s="2"/>
      <c r="S3493" s="2"/>
      <c r="T3493" s="2"/>
      <c r="U3493" s="2"/>
    </row>
    <row r="3494" spans="1:21" ht="12.7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</row>
    <row r="3495" spans="1:21" ht="12.75">
      <c r="A3495" s="10" t="s">
        <v>888</v>
      </c>
      <c r="B3495" s="35" t="s">
        <v>889</v>
      </c>
      <c r="C3495" s="35"/>
      <c r="D3495" s="35"/>
      <c r="E3495" s="35"/>
      <c r="F3495" s="35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</row>
    <row r="3496" spans="1:21" ht="12.75">
      <c r="A3496" s="2"/>
      <c r="B3496" s="35"/>
      <c r="C3496" s="35"/>
      <c r="D3496" s="35"/>
      <c r="E3496" s="35"/>
      <c r="F3496" s="35"/>
      <c r="G3496" s="2"/>
      <c r="H3496" s="7" t="s">
        <v>10</v>
      </c>
      <c r="I3496" s="11">
        <v>75.2</v>
      </c>
      <c r="J3496" s="11">
        <v>107.9</v>
      </c>
      <c r="K3496" s="11">
        <v>125.5</v>
      </c>
      <c r="L3496" s="11">
        <v>127</v>
      </c>
      <c r="M3496" s="11">
        <v>138</v>
      </c>
      <c r="N3496" s="2"/>
      <c r="O3496" s="2"/>
      <c r="P3496" s="2"/>
      <c r="Q3496" s="2"/>
      <c r="R3496" s="2"/>
      <c r="S3496" s="2"/>
      <c r="T3496" s="2"/>
      <c r="U3496" s="2"/>
    </row>
    <row r="3497" spans="1:21" ht="12.7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</row>
    <row r="3498" spans="1:21" ht="12.75">
      <c r="A3498" s="2"/>
      <c r="B3498" s="35" t="s">
        <v>51</v>
      </c>
      <c r="C3498" s="35"/>
      <c r="D3498" s="35"/>
      <c r="E3498" s="35"/>
      <c r="F3498" s="35"/>
      <c r="G3498" s="2"/>
      <c r="H3498" s="11"/>
      <c r="I3498" s="11"/>
      <c r="J3498" s="11"/>
      <c r="K3498" s="11"/>
      <c r="L3498" s="11"/>
      <c r="M3498" s="11"/>
      <c r="N3498" s="2"/>
      <c r="O3498" s="2"/>
      <c r="P3498" s="2"/>
      <c r="Q3498" s="2"/>
      <c r="R3498" s="2"/>
      <c r="S3498" s="2"/>
      <c r="T3498" s="2"/>
      <c r="U3498" s="2"/>
    </row>
    <row r="3499" spans="1:21" ht="12.7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</row>
    <row r="3500" spans="1:21" ht="12.75">
      <c r="A3500" s="10" t="s">
        <v>890</v>
      </c>
      <c r="B3500" s="35" t="s">
        <v>891</v>
      </c>
      <c r="C3500" s="35"/>
      <c r="D3500" s="35"/>
      <c r="E3500" s="35"/>
      <c r="F3500" s="35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</row>
    <row r="3501" spans="1:21" ht="12.75">
      <c r="A3501" s="2"/>
      <c r="B3501" s="35"/>
      <c r="C3501" s="35"/>
      <c r="D3501" s="35"/>
      <c r="E3501" s="35"/>
      <c r="F3501" s="35"/>
      <c r="G3501" s="2"/>
      <c r="H3501" s="7" t="s">
        <v>10</v>
      </c>
      <c r="I3501" s="11"/>
      <c r="J3501" s="11"/>
      <c r="K3501" s="11"/>
      <c r="L3501" s="11"/>
      <c r="M3501" s="11"/>
      <c r="N3501" s="2"/>
      <c r="O3501" s="2"/>
      <c r="P3501" s="2"/>
      <c r="Q3501" s="2"/>
      <c r="R3501" s="2"/>
      <c r="S3501" s="2"/>
      <c r="T3501" s="2"/>
      <c r="U3501" s="2"/>
    </row>
    <row r="3502" spans="1:21" ht="12.75">
      <c r="A3502" s="2"/>
      <c r="B3502" s="35"/>
      <c r="C3502" s="35"/>
      <c r="D3502" s="35"/>
      <c r="E3502" s="35"/>
      <c r="F3502" s="35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</row>
    <row r="3503" spans="1:21" ht="12.75">
      <c r="A3503" s="2"/>
      <c r="B3503" s="35"/>
      <c r="C3503" s="35"/>
      <c r="D3503" s="35"/>
      <c r="E3503" s="35"/>
      <c r="F3503" s="35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</row>
    <row r="3504" spans="1:21" ht="12.7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</row>
    <row r="3505" spans="1:21" ht="12.75">
      <c r="A3505" s="2"/>
      <c r="B3505" s="35" t="s">
        <v>51</v>
      </c>
      <c r="C3505" s="35"/>
      <c r="D3505" s="35"/>
      <c r="E3505" s="35"/>
      <c r="F3505" s="35"/>
      <c r="G3505" s="2"/>
      <c r="H3505" s="11"/>
      <c r="I3505" s="11"/>
      <c r="J3505" s="11"/>
      <c r="K3505" s="11"/>
      <c r="L3505" s="11"/>
      <c r="M3505" s="11"/>
      <c r="N3505" s="2"/>
      <c r="O3505" s="2"/>
      <c r="P3505" s="2"/>
      <c r="Q3505" s="2"/>
      <c r="R3505" s="2"/>
      <c r="S3505" s="2"/>
      <c r="T3505" s="2"/>
      <c r="U3505" s="2"/>
    </row>
    <row r="3506" spans="1:21" ht="12.7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</row>
    <row r="3507" spans="1:21" ht="12.75">
      <c r="A3507" s="10" t="s">
        <v>892</v>
      </c>
      <c r="B3507" s="35" t="s">
        <v>893</v>
      </c>
      <c r="C3507" s="35"/>
      <c r="D3507" s="35"/>
      <c r="E3507" s="35"/>
      <c r="F3507" s="35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</row>
    <row r="3508" spans="1:21" ht="12.75">
      <c r="A3508" s="2"/>
      <c r="B3508" s="35"/>
      <c r="C3508" s="35"/>
      <c r="D3508" s="35"/>
      <c r="E3508" s="35"/>
      <c r="F3508" s="35"/>
      <c r="G3508" s="2"/>
      <c r="H3508" s="7" t="s">
        <v>10</v>
      </c>
      <c r="I3508" s="11"/>
      <c r="J3508" s="11"/>
      <c r="K3508" s="11"/>
      <c r="L3508" s="11"/>
      <c r="M3508" s="11"/>
      <c r="N3508" s="2"/>
      <c r="O3508" s="2"/>
      <c r="P3508" s="2"/>
      <c r="Q3508" s="2"/>
      <c r="R3508" s="2"/>
      <c r="S3508" s="2"/>
      <c r="T3508" s="2"/>
      <c r="U3508" s="2"/>
    </row>
    <row r="3509" spans="1:21" ht="12.7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</row>
    <row r="3510" spans="1:21" ht="12.75">
      <c r="A3510" s="2"/>
      <c r="B3510" s="35" t="s">
        <v>51</v>
      </c>
      <c r="C3510" s="35"/>
      <c r="D3510" s="35"/>
      <c r="E3510" s="35"/>
      <c r="F3510" s="35"/>
      <c r="G3510" s="2"/>
      <c r="H3510" s="11"/>
      <c r="I3510" s="11"/>
      <c r="J3510" s="11"/>
      <c r="K3510" s="11"/>
      <c r="L3510" s="11"/>
      <c r="M3510" s="11"/>
      <c r="N3510" s="2"/>
      <c r="O3510" s="2"/>
      <c r="P3510" s="2"/>
      <c r="Q3510" s="2"/>
      <c r="R3510" s="2"/>
      <c r="S3510" s="2"/>
      <c r="T3510" s="2"/>
      <c r="U3510" s="2"/>
    </row>
    <row r="3511" spans="1:21" ht="12.7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</row>
    <row r="3512" spans="1:21" ht="12.75">
      <c r="A3512" s="10" t="s">
        <v>894</v>
      </c>
      <c r="B3512" s="35" t="s">
        <v>895</v>
      </c>
      <c r="C3512" s="35"/>
      <c r="D3512" s="35"/>
      <c r="E3512" s="35"/>
      <c r="F3512" s="35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</row>
    <row r="3513" spans="1:21" ht="12.75">
      <c r="A3513" s="2"/>
      <c r="B3513" s="35"/>
      <c r="C3513" s="35"/>
      <c r="D3513" s="35"/>
      <c r="E3513" s="35"/>
      <c r="F3513" s="35"/>
      <c r="G3513" s="2"/>
      <c r="H3513" s="7" t="s">
        <v>10</v>
      </c>
      <c r="I3513" s="11"/>
      <c r="J3513" s="11"/>
      <c r="K3513" s="11"/>
      <c r="L3513" s="11"/>
      <c r="M3513" s="11"/>
      <c r="N3513" s="2"/>
      <c r="O3513" s="2"/>
      <c r="P3513" s="2"/>
      <c r="Q3513" s="2"/>
      <c r="R3513" s="2"/>
      <c r="S3513" s="2"/>
      <c r="T3513" s="2"/>
      <c r="U3513" s="2"/>
    </row>
    <row r="3514" spans="1:21" ht="12.75">
      <c r="A3514" s="2"/>
      <c r="B3514" s="35"/>
      <c r="C3514" s="35"/>
      <c r="D3514" s="35"/>
      <c r="E3514" s="35"/>
      <c r="F3514" s="35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</row>
    <row r="3515" spans="1:21" ht="12.7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</row>
    <row r="3516" spans="1:21" ht="12.75">
      <c r="A3516" s="2"/>
      <c r="B3516" s="35" t="s">
        <v>51</v>
      </c>
      <c r="C3516" s="35"/>
      <c r="D3516" s="35"/>
      <c r="E3516" s="35"/>
      <c r="F3516" s="35"/>
      <c r="G3516" s="2"/>
      <c r="H3516" s="11"/>
      <c r="I3516" s="11"/>
      <c r="J3516" s="11"/>
      <c r="K3516" s="11"/>
      <c r="L3516" s="11"/>
      <c r="M3516" s="11"/>
      <c r="N3516" s="2"/>
      <c r="O3516" s="2"/>
      <c r="P3516" s="2"/>
      <c r="Q3516" s="2"/>
      <c r="R3516" s="2"/>
      <c r="S3516" s="2"/>
      <c r="T3516" s="2"/>
      <c r="U3516" s="2"/>
    </row>
    <row r="3517" spans="1:21" ht="12.7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</row>
    <row r="3518" spans="1:21" ht="12.75">
      <c r="A3518" s="2"/>
      <c r="B3518" s="35" t="s">
        <v>64</v>
      </c>
      <c r="C3518" s="35"/>
      <c r="D3518" s="35"/>
      <c r="E3518" s="35"/>
      <c r="F3518" s="35"/>
      <c r="G3518" s="2"/>
      <c r="H3518" s="11"/>
      <c r="I3518" s="11"/>
      <c r="J3518" s="11"/>
      <c r="K3518" s="11"/>
      <c r="L3518" s="11"/>
      <c r="M3518" s="11"/>
      <c r="N3518" s="2"/>
      <c r="O3518" s="2"/>
      <c r="P3518" s="2"/>
      <c r="Q3518" s="2"/>
      <c r="R3518" s="2"/>
      <c r="S3518" s="2"/>
      <c r="T3518" s="2"/>
      <c r="U3518" s="2"/>
    </row>
    <row r="3519" spans="1:21" ht="12.7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</row>
    <row r="3520" spans="1:21" ht="12.7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</row>
    <row r="3521" spans="1:21" ht="12.75">
      <c r="A3521" s="10" t="s">
        <v>896</v>
      </c>
      <c r="B3521" s="35" t="s">
        <v>897</v>
      </c>
      <c r="C3521" s="35"/>
      <c r="D3521" s="35"/>
      <c r="E3521" s="35"/>
      <c r="F3521" s="35"/>
      <c r="G3521" s="2"/>
      <c r="H3521" s="2"/>
      <c r="I3521" s="4"/>
      <c r="J3521" s="4"/>
      <c r="K3521" s="4"/>
      <c r="L3521" s="4"/>
      <c r="M3521" s="4"/>
      <c r="N3521" s="2"/>
      <c r="O3521" s="2"/>
      <c r="P3521" s="2"/>
      <c r="Q3521" s="2"/>
      <c r="R3521" s="2"/>
      <c r="S3521" s="2"/>
      <c r="T3521" s="2"/>
      <c r="U3521" s="2"/>
    </row>
    <row r="3522" spans="1:21" ht="12.75">
      <c r="A3522" s="10"/>
      <c r="B3522" s="35"/>
      <c r="C3522" s="35"/>
      <c r="D3522" s="35"/>
      <c r="E3522" s="35"/>
      <c r="F3522" s="35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</row>
    <row r="3523" spans="1:21" ht="12.75">
      <c r="A3523" s="2"/>
      <c r="B3523" s="35"/>
      <c r="C3523" s="35"/>
      <c r="D3523" s="35"/>
      <c r="E3523" s="35"/>
      <c r="F3523" s="35"/>
      <c r="G3523" s="2"/>
      <c r="H3523" s="7" t="s">
        <v>10</v>
      </c>
      <c r="I3523" s="11"/>
      <c r="J3523" s="11"/>
      <c r="K3523" s="11"/>
      <c r="L3523" s="11"/>
      <c r="M3523" s="11"/>
      <c r="N3523" s="2"/>
      <c r="O3523" s="2"/>
      <c r="P3523" s="2"/>
      <c r="Q3523" s="2"/>
      <c r="R3523" s="2"/>
      <c r="S3523" s="2"/>
      <c r="T3523" s="2"/>
      <c r="U3523" s="2"/>
    </row>
    <row r="3524" spans="1:21" ht="12.7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</row>
    <row r="3525" spans="1:21" ht="12.75">
      <c r="A3525" s="2"/>
      <c r="B3525" s="35" t="s">
        <v>64</v>
      </c>
      <c r="C3525" s="35"/>
      <c r="D3525" s="35"/>
      <c r="E3525" s="35"/>
      <c r="F3525" s="35"/>
      <c r="G3525" s="2"/>
      <c r="H3525" s="11"/>
      <c r="I3525" s="11"/>
      <c r="J3525" s="11"/>
      <c r="K3525" s="11"/>
      <c r="L3525" s="11"/>
      <c r="M3525" s="11"/>
      <c r="N3525" s="2"/>
      <c r="O3525" s="2"/>
      <c r="P3525" s="2"/>
      <c r="Q3525" s="2"/>
      <c r="R3525" s="2"/>
      <c r="S3525" s="2"/>
      <c r="T3525" s="2"/>
      <c r="U3525" s="2"/>
    </row>
    <row r="3526" spans="1:21" ht="12.7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</row>
    <row r="3527" spans="1:21" ht="12.75">
      <c r="A3527" s="10" t="s">
        <v>898</v>
      </c>
      <c r="B3527" s="35" t="s">
        <v>899</v>
      </c>
      <c r="C3527" s="35"/>
      <c r="D3527" s="35"/>
      <c r="E3527" s="35"/>
      <c r="F3527" s="35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</row>
    <row r="3528" spans="1:21" ht="12.75">
      <c r="A3528" s="2"/>
      <c r="B3528" s="35"/>
      <c r="C3528" s="35"/>
      <c r="D3528" s="35"/>
      <c r="E3528" s="35"/>
      <c r="F3528" s="35"/>
      <c r="G3528" s="2"/>
      <c r="H3528" s="7" t="s">
        <v>10</v>
      </c>
      <c r="I3528" s="11">
        <f>I3532+I3537+I3545+I3550+I3556+I3566+I3570+I3572+I3575</f>
        <v>0</v>
      </c>
      <c r="J3528" s="11">
        <f>J3532+J3537+J3545+J3550+J3556+J3566+J3570+J3572+J3575</f>
        <v>0</v>
      </c>
      <c r="K3528" s="11">
        <f>K3532+K3537+K3545+K3550+K3556+K3566+K3570+K3572+K3575</f>
        <v>0</v>
      </c>
      <c r="L3528" s="11">
        <f>L3532+L3537+L3545+L3550+L3556+L3566+L3570+L3572+L3575</f>
        <v>0</v>
      </c>
      <c r="M3528" s="11">
        <f>M3532+M3537+M3545+M3550+M3556+M3566+M3570+M3572+M3575</f>
        <v>0</v>
      </c>
      <c r="N3528" s="2"/>
      <c r="O3528" s="2"/>
      <c r="P3528" s="2"/>
      <c r="Q3528" s="2"/>
      <c r="R3528" s="2"/>
      <c r="S3528" s="2"/>
      <c r="T3528" s="2"/>
      <c r="U3528" s="2"/>
    </row>
    <row r="3529" spans="1:21" ht="18.75" customHeight="1">
      <c r="A3529" s="2"/>
      <c r="B3529" s="35"/>
      <c r="C3529" s="35"/>
      <c r="D3529" s="35"/>
      <c r="E3529" s="35"/>
      <c r="F3529" s="35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</row>
    <row r="3530" spans="1:21" ht="12.7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</row>
    <row r="3531" spans="1:21" ht="12.75">
      <c r="A3531" s="10" t="s">
        <v>900</v>
      </c>
      <c r="B3531" s="35" t="s">
        <v>901</v>
      </c>
      <c r="C3531" s="35"/>
      <c r="D3531" s="35"/>
      <c r="E3531" s="35"/>
      <c r="F3531" s="35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</row>
    <row r="3532" spans="1:21" ht="12.75">
      <c r="A3532" s="2"/>
      <c r="B3532" s="35"/>
      <c r="C3532" s="35"/>
      <c r="D3532" s="35"/>
      <c r="E3532" s="35"/>
      <c r="F3532" s="35"/>
      <c r="G3532" s="2"/>
      <c r="H3532" s="7" t="s">
        <v>10</v>
      </c>
      <c r="I3532" s="11"/>
      <c r="J3532" s="11"/>
      <c r="K3532" s="11"/>
      <c r="L3532" s="11"/>
      <c r="M3532" s="11"/>
      <c r="N3532" s="2"/>
      <c r="O3532" s="2"/>
      <c r="P3532" s="2"/>
      <c r="Q3532" s="2"/>
      <c r="R3532" s="2"/>
      <c r="S3532" s="2"/>
      <c r="T3532" s="2"/>
      <c r="U3532" s="2"/>
    </row>
    <row r="3533" spans="1:21" ht="12.7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</row>
    <row r="3534" spans="1:21" ht="12.75">
      <c r="A3534" s="2"/>
      <c r="B3534" s="35" t="s">
        <v>51</v>
      </c>
      <c r="C3534" s="35"/>
      <c r="D3534" s="35"/>
      <c r="E3534" s="35"/>
      <c r="F3534" s="35"/>
      <c r="G3534" s="2"/>
      <c r="H3534" s="11"/>
      <c r="I3534" s="11"/>
      <c r="J3534" s="11"/>
      <c r="K3534" s="11"/>
      <c r="L3534" s="11"/>
      <c r="M3534" s="11"/>
      <c r="N3534" s="2"/>
      <c r="O3534" s="2"/>
      <c r="P3534" s="2"/>
      <c r="Q3534" s="2"/>
      <c r="R3534" s="2"/>
      <c r="S3534" s="2"/>
      <c r="T3534" s="2"/>
      <c r="U3534" s="2"/>
    </row>
    <row r="3535" spans="1:21" ht="12.7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</row>
    <row r="3536" spans="1:21" ht="12.75">
      <c r="A3536" s="10" t="s">
        <v>902</v>
      </c>
      <c r="B3536" s="35" t="s">
        <v>903</v>
      </c>
      <c r="C3536" s="35"/>
      <c r="D3536" s="35"/>
      <c r="E3536" s="35"/>
      <c r="F3536" s="35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</row>
    <row r="3537" spans="1:21" ht="12.75">
      <c r="A3537" s="2"/>
      <c r="B3537" s="35"/>
      <c r="C3537" s="35"/>
      <c r="D3537" s="35"/>
      <c r="E3537" s="35"/>
      <c r="F3537" s="35"/>
      <c r="G3537" s="2"/>
      <c r="H3537" s="7" t="s">
        <v>10</v>
      </c>
      <c r="I3537" s="11"/>
      <c r="J3537" s="11"/>
      <c r="K3537" s="11"/>
      <c r="L3537" s="11"/>
      <c r="M3537" s="11"/>
      <c r="N3537" s="2"/>
      <c r="O3537" s="2"/>
      <c r="P3537" s="2"/>
      <c r="Q3537" s="2"/>
      <c r="R3537" s="2"/>
      <c r="S3537" s="2"/>
      <c r="T3537" s="2"/>
      <c r="U3537" s="2"/>
    </row>
    <row r="3538" spans="1:21" ht="12.75">
      <c r="A3538" s="2"/>
      <c r="B3538" s="35"/>
      <c r="C3538" s="35"/>
      <c r="D3538" s="35"/>
      <c r="E3538" s="35"/>
      <c r="F3538" s="35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</row>
    <row r="3539" spans="1:21" ht="12.7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</row>
    <row r="3540" spans="1:21" ht="12.75">
      <c r="A3540" s="2"/>
      <c r="B3540" s="35" t="s">
        <v>51</v>
      </c>
      <c r="C3540" s="35"/>
      <c r="D3540" s="35"/>
      <c r="E3540" s="35"/>
      <c r="F3540" s="35"/>
      <c r="G3540" s="2"/>
      <c r="H3540" s="11"/>
      <c r="I3540" s="11"/>
      <c r="J3540" s="11"/>
      <c r="K3540" s="11"/>
      <c r="L3540" s="11"/>
      <c r="M3540" s="11"/>
      <c r="N3540" s="2"/>
      <c r="O3540" s="2"/>
      <c r="P3540" s="2"/>
      <c r="Q3540" s="2"/>
      <c r="R3540" s="2"/>
      <c r="S3540" s="2"/>
      <c r="T3540" s="2"/>
      <c r="U3540" s="2"/>
    </row>
    <row r="3541" spans="1:21" ht="12.7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</row>
    <row r="3542" spans="1:21" ht="12.7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</row>
    <row r="3543" spans="1:21" ht="12.75">
      <c r="A3543" s="10" t="s">
        <v>904</v>
      </c>
      <c r="B3543" s="35" t="s">
        <v>905</v>
      </c>
      <c r="C3543" s="35"/>
      <c r="D3543" s="35"/>
      <c r="E3543" s="35"/>
      <c r="F3543" s="35"/>
      <c r="G3543" s="2"/>
      <c r="H3543" s="2"/>
      <c r="I3543" s="4"/>
      <c r="J3543" s="4"/>
      <c r="K3543" s="4"/>
      <c r="L3543" s="4"/>
      <c r="M3543" s="4"/>
      <c r="N3543" s="2"/>
      <c r="O3543" s="2"/>
      <c r="P3543" s="2"/>
      <c r="Q3543" s="2"/>
      <c r="R3543" s="2"/>
      <c r="S3543" s="2"/>
      <c r="T3543" s="2"/>
      <c r="U3543" s="2"/>
    </row>
    <row r="3544" spans="1:21" ht="12.75">
      <c r="A3544" s="10"/>
      <c r="B3544" s="35"/>
      <c r="C3544" s="35"/>
      <c r="D3544" s="35"/>
      <c r="E3544" s="35"/>
      <c r="F3544" s="35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</row>
    <row r="3545" spans="1:21" ht="12.75">
      <c r="A3545" s="2"/>
      <c r="B3545" s="35"/>
      <c r="C3545" s="35"/>
      <c r="D3545" s="35"/>
      <c r="E3545" s="35"/>
      <c r="F3545" s="35"/>
      <c r="G3545" s="2"/>
      <c r="H3545" s="7" t="s">
        <v>10</v>
      </c>
      <c r="I3545" s="11"/>
      <c r="J3545" s="11"/>
      <c r="K3545" s="11"/>
      <c r="L3545" s="11"/>
      <c r="M3545" s="11"/>
      <c r="N3545" s="2"/>
      <c r="O3545" s="2"/>
      <c r="P3545" s="2"/>
      <c r="Q3545" s="2"/>
      <c r="R3545" s="2"/>
      <c r="S3545" s="2"/>
      <c r="T3545" s="2"/>
      <c r="U3545" s="2"/>
    </row>
    <row r="3546" spans="1:21" ht="12.7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</row>
    <row r="3547" spans="1:21" ht="12.75">
      <c r="A3547" s="2"/>
      <c r="B3547" s="35" t="s">
        <v>51</v>
      </c>
      <c r="C3547" s="35"/>
      <c r="D3547" s="35"/>
      <c r="E3547" s="35"/>
      <c r="F3547" s="35"/>
      <c r="G3547" s="2"/>
      <c r="H3547" s="11"/>
      <c r="I3547" s="11"/>
      <c r="J3547" s="11"/>
      <c r="K3547" s="11"/>
      <c r="L3547" s="11"/>
      <c r="M3547" s="11"/>
      <c r="N3547" s="2"/>
      <c r="O3547" s="2"/>
      <c r="P3547" s="2"/>
      <c r="Q3547" s="2"/>
      <c r="R3547" s="2"/>
      <c r="S3547" s="2"/>
      <c r="T3547" s="2"/>
      <c r="U3547" s="2"/>
    </row>
    <row r="3548" spans="1:21" ht="12.7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</row>
    <row r="3549" spans="1:21" ht="12.75">
      <c r="A3549" s="10" t="s">
        <v>906</v>
      </c>
      <c r="B3549" s="35" t="s">
        <v>907</v>
      </c>
      <c r="C3549" s="35"/>
      <c r="D3549" s="35"/>
      <c r="E3549" s="35"/>
      <c r="F3549" s="35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</row>
    <row r="3550" spans="1:21" ht="12.75">
      <c r="A3550" s="2"/>
      <c r="B3550" s="35"/>
      <c r="C3550" s="35"/>
      <c r="D3550" s="35"/>
      <c r="E3550" s="35"/>
      <c r="F3550" s="35"/>
      <c r="G3550" s="2"/>
      <c r="H3550" s="7" t="s">
        <v>10</v>
      </c>
      <c r="I3550" s="11"/>
      <c r="J3550" s="11"/>
      <c r="K3550" s="11"/>
      <c r="L3550" s="11"/>
      <c r="M3550" s="11"/>
      <c r="N3550" s="2"/>
      <c r="O3550" s="2"/>
      <c r="P3550" s="2"/>
      <c r="Q3550" s="2"/>
      <c r="R3550" s="2"/>
      <c r="S3550" s="2"/>
      <c r="T3550" s="2"/>
      <c r="U3550" s="2"/>
    </row>
    <row r="3551" spans="1:21" ht="12.75">
      <c r="A3551" s="2"/>
      <c r="B3551" s="35"/>
      <c r="C3551" s="35"/>
      <c r="D3551" s="35"/>
      <c r="E3551" s="35"/>
      <c r="F3551" s="35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</row>
    <row r="3552" spans="1:21" ht="12.7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</row>
    <row r="3553" spans="1:21" ht="12.75">
      <c r="A3553" s="2"/>
      <c r="B3553" s="35" t="s">
        <v>51</v>
      </c>
      <c r="C3553" s="35"/>
      <c r="D3553" s="35"/>
      <c r="E3553" s="35"/>
      <c r="F3553" s="35"/>
      <c r="G3553" s="2"/>
      <c r="H3553" s="11"/>
      <c r="I3553" s="11"/>
      <c r="J3553" s="11"/>
      <c r="K3553" s="11"/>
      <c r="L3553" s="11"/>
      <c r="M3553" s="11"/>
      <c r="N3553" s="2"/>
      <c r="O3553" s="2"/>
      <c r="P3553" s="2"/>
      <c r="Q3553" s="2"/>
      <c r="R3553" s="2"/>
      <c r="S3553" s="2"/>
      <c r="T3553" s="2"/>
      <c r="U3553" s="2"/>
    </row>
    <row r="3554" spans="1:21" ht="12.7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</row>
    <row r="3555" spans="1:21" ht="12.75">
      <c r="A3555" s="10" t="s">
        <v>908</v>
      </c>
      <c r="B3555" s="35" t="s">
        <v>909</v>
      </c>
      <c r="C3555" s="35"/>
      <c r="D3555" s="35"/>
      <c r="E3555" s="35"/>
      <c r="F3555" s="35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</row>
    <row r="3556" spans="1:21" ht="12.75">
      <c r="A3556" s="2"/>
      <c r="B3556" s="35"/>
      <c r="C3556" s="35"/>
      <c r="D3556" s="35"/>
      <c r="E3556" s="35"/>
      <c r="F3556" s="35"/>
      <c r="G3556" s="2"/>
      <c r="H3556" s="7" t="s">
        <v>10</v>
      </c>
      <c r="I3556" s="11"/>
      <c r="J3556" s="11"/>
      <c r="K3556" s="11"/>
      <c r="L3556" s="11"/>
      <c r="M3556" s="11"/>
      <c r="N3556" s="2"/>
      <c r="O3556" s="2"/>
      <c r="P3556" s="2"/>
      <c r="Q3556" s="2"/>
      <c r="R3556" s="2"/>
      <c r="S3556" s="2"/>
      <c r="T3556" s="2"/>
      <c r="U3556" s="2"/>
    </row>
    <row r="3557" spans="1:21" ht="12.7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</row>
    <row r="3558" spans="1:21" ht="12.75">
      <c r="A3558" s="2"/>
      <c r="B3558" s="35" t="s">
        <v>51</v>
      </c>
      <c r="C3558" s="35"/>
      <c r="D3558" s="35"/>
      <c r="E3558" s="35"/>
      <c r="F3558" s="35"/>
      <c r="G3558" s="2"/>
      <c r="H3558" s="11"/>
      <c r="I3558" s="11"/>
      <c r="J3558" s="11"/>
      <c r="K3558" s="11"/>
      <c r="L3558" s="11"/>
      <c r="M3558" s="11"/>
      <c r="N3558" s="2"/>
      <c r="O3558" s="2"/>
      <c r="P3558" s="2"/>
      <c r="Q3558" s="2"/>
      <c r="R3558" s="2"/>
      <c r="S3558" s="2"/>
      <c r="T3558" s="2"/>
      <c r="U3558" s="2"/>
    </row>
    <row r="3559" spans="1:21" ht="12.7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</row>
    <row r="3560" spans="1:21" ht="12.75">
      <c r="A3560" s="10" t="s">
        <v>910</v>
      </c>
      <c r="B3560" s="35" t="s">
        <v>911</v>
      </c>
      <c r="C3560" s="35"/>
      <c r="D3560" s="35"/>
      <c r="E3560" s="35"/>
      <c r="F3560" s="35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</row>
    <row r="3561" spans="1:21" ht="12.75">
      <c r="A3561" s="2"/>
      <c r="B3561" s="35"/>
      <c r="C3561" s="35"/>
      <c r="D3561" s="35"/>
      <c r="E3561" s="35"/>
      <c r="F3561" s="35"/>
      <c r="G3561" s="2"/>
      <c r="H3561" s="7" t="s">
        <v>10</v>
      </c>
      <c r="I3561" s="11"/>
      <c r="J3561" s="11"/>
      <c r="K3561" s="11"/>
      <c r="L3561" s="11"/>
      <c r="M3561" s="11"/>
      <c r="N3561" s="2"/>
      <c r="O3561" s="2"/>
      <c r="P3561" s="2"/>
      <c r="Q3561" s="2"/>
      <c r="R3561" s="2"/>
      <c r="S3561" s="2"/>
      <c r="T3561" s="2"/>
      <c r="U3561" s="2"/>
    </row>
    <row r="3562" spans="1:21" ht="12.7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</row>
    <row r="3563" spans="1:21" ht="12.75">
      <c r="A3563" s="2"/>
      <c r="B3563" s="35" t="s">
        <v>51</v>
      </c>
      <c r="C3563" s="35"/>
      <c r="D3563" s="35"/>
      <c r="E3563" s="35"/>
      <c r="F3563" s="35"/>
      <c r="G3563" s="2"/>
      <c r="H3563" s="11"/>
      <c r="I3563" s="11"/>
      <c r="J3563" s="11"/>
      <c r="K3563" s="11"/>
      <c r="L3563" s="11"/>
      <c r="M3563" s="11"/>
      <c r="N3563" s="2"/>
      <c r="O3563" s="2"/>
      <c r="P3563" s="2"/>
      <c r="Q3563" s="2"/>
      <c r="R3563" s="2"/>
      <c r="S3563" s="2"/>
      <c r="T3563" s="2"/>
      <c r="U3563" s="2"/>
    </row>
    <row r="3564" spans="1:21" ht="12.7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</row>
    <row r="3565" spans="1:21" ht="12.75">
      <c r="A3565" s="10" t="s">
        <v>912</v>
      </c>
      <c r="B3565" s="35" t="s">
        <v>913</v>
      </c>
      <c r="C3565" s="35"/>
      <c r="D3565" s="35"/>
      <c r="E3565" s="35"/>
      <c r="F3565" s="35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</row>
    <row r="3566" spans="1:21" ht="12.75">
      <c r="A3566" s="2"/>
      <c r="B3566" s="35"/>
      <c r="C3566" s="35"/>
      <c r="D3566" s="35"/>
      <c r="E3566" s="35"/>
      <c r="F3566" s="35"/>
      <c r="G3566" s="2"/>
      <c r="H3566" s="7" t="s">
        <v>10</v>
      </c>
      <c r="I3566" s="11"/>
      <c r="J3566" s="11"/>
      <c r="K3566" s="11"/>
      <c r="L3566" s="11"/>
      <c r="M3566" s="11"/>
      <c r="N3566" s="2"/>
      <c r="O3566" s="2"/>
      <c r="P3566" s="2"/>
      <c r="Q3566" s="2"/>
      <c r="R3566" s="2"/>
      <c r="S3566" s="2"/>
      <c r="T3566" s="2"/>
      <c r="U3566" s="2"/>
    </row>
    <row r="3567" spans="1:21" ht="12.75">
      <c r="A3567" s="2"/>
      <c r="B3567" s="35"/>
      <c r="C3567" s="35"/>
      <c r="D3567" s="35"/>
      <c r="E3567" s="35"/>
      <c r="F3567" s="35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</row>
    <row r="3568" spans="1:21" ht="12.75">
      <c r="A3568" s="2"/>
      <c r="B3568" s="35"/>
      <c r="C3568" s="35"/>
      <c r="D3568" s="35"/>
      <c r="E3568" s="35"/>
      <c r="F3568" s="35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</row>
    <row r="3569" spans="1:21" ht="12.7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</row>
    <row r="3570" spans="1:21" ht="12.75">
      <c r="A3570" s="2"/>
      <c r="B3570" s="35" t="s">
        <v>51</v>
      </c>
      <c r="C3570" s="35"/>
      <c r="D3570" s="35"/>
      <c r="E3570" s="35"/>
      <c r="F3570" s="35"/>
      <c r="G3570" s="2"/>
      <c r="H3570" s="11"/>
      <c r="I3570" s="11"/>
      <c r="J3570" s="11"/>
      <c r="K3570" s="11"/>
      <c r="L3570" s="11"/>
      <c r="M3570" s="11"/>
      <c r="N3570" s="2"/>
      <c r="O3570" s="2"/>
      <c r="P3570" s="2"/>
      <c r="Q3570" s="2"/>
      <c r="R3570" s="2"/>
      <c r="S3570" s="2"/>
      <c r="T3570" s="2"/>
      <c r="U3570" s="2"/>
    </row>
    <row r="3571" spans="1:21" ht="12.7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</row>
    <row r="3572" spans="1:21" ht="12.75">
      <c r="A3572" s="2"/>
      <c r="B3572" s="35" t="s">
        <v>64</v>
      </c>
      <c r="C3572" s="35"/>
      <c r="D3572" s="35"/>
      <c r="E3572" s="35"/>
      <c r="F3572" s="35"/>
      <c r="G3572" s="2"/>
      <c r="H3572" s="11"/>
      <c r="I3572" s="11"/>
      <c r="J3572" s="11"/>
      <c r="K3572" s="11"/>
      <c r="L3572" s="11"/>
      <c r="M3572" s="11"/>
      <c r="N3572" s="2"/>
      <c r="O3572" s="2"/>
      <c r="P3572" s="2"/>
      <c r="Q3572" s="2"/>
      <c r="R3572" s="2"/>
      <c r="S3572" s="2"/>
      <c r="T3572" s="2"/>
      <c r="U3572" s="2"/>
    </row>
    <row r="3573" spans="1:21" ht="12.7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</row>
    <row r="3574" spans="1:21" ht="12.7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</row>
    <row r="3575" spans="1:21" ht="12.75">
      <c r="A3575" s="2"/>
      <c r="B3575" s="35" t="s">
        <v>69</v>
      </c>
      <c r="C3575" s="35"/>
      <c r="D3575" s="35"/>
      <c r="E3575" s="35"/>
      <c r="F3575" s="35"/>
      <c r="G3575" s="2"/>
      <c r="H3575" s="11"/>
      <c r="I3575" s="19"/>
      <c r="J3575" s="19"/>
      <c r="K3575" s="19"/>
      <c r="L3575" s="19"/>
      <c r="M3575" s="19"/>
      <c r="N3575" s="2"/>
      <c r="O3575" s="2"/>
      <c r="P3575" s="2"/>
      <c r="Q3575" s="2"/>
      <c r="R3575" s="2"/>
      <c r="S3575" s="2"/>
      <c r="T3575" s="2"/>
      <c r="U3575" s="2"/>
    </row>
    <row r="3576" spans="1:21" ht="12.75">
      <c r="A3576" s="2"/>
      <c r="B3576" s="35"/>
      <c r="C3576" s="35"/>
      <c r="D3576" s="35"/>
      <c r="E3576" s="35"/>
      <c r="F3576" s="35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</row>
    <row r="3577" spans="1:21" ht="12.7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</row>
    <row r="3578" spans="1:21" ht="12.75">
      <c r="A3578" s="10" t="s">
        <v>914</v>
      </c>
      <c r="B3578" s="35" t="s">
        <v>915</v>
      </c>
      <c r="C3578" s="35"/>
      <c r="D3578" s="35"/>
      <c r="E3578" s="35"/>
      <c r="F3578" s="35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</row>
    <row r="3579" spans="1:21" ht="12.75">
      <c r="A3579" s="2"/>
      <c r="B3579" s="35"/>
      <c r="C3579" s="35"/>
      <c r="D3579" s="35"/>
      <c r="E3579" s="35"/>
      <c r="F3579" s="35"/>
      <c r="G3579" s="2"/>
      <c r="H3579" s="7" t="s">
        <v>10</v>
      </c>
      <c r="I3579" s="11">
        <f>I3582</f>
        <v>99</v>
      </c>
      <c r="J3579" s="11">
        <f>J3582</f>
        <v>0</v>
      </c>
      <c r="K3579" s="11">
        <f>K3582</f>
        <v>0</v>
      </c>
      <c r="L3579" s="11">
        <f>L3582</f>
        <v>0</v>
      </c>
      <c r="M3579" s="11">
        <f>M3582</f>
        <v>0</v>
      </c>
      <c r="N3579" s="2"/>
      <c r="O3579" s="2"/>
      <c r="P3579" s="2"/>
      <c r="Q3579" s="2"/>
      <c r="R3579" s="2"/>
      <c r="S3579" s="2"/>
      <c r="T3579" s="2"/>
      <c r="U3579" s="2"/>
    </row>
    <row r="3580" spans="1:21" ht="12.7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</row>
    <row r="3581" spans="1:21" ht="12.75">
      <c r="A3581" s="10" t="s">
        <v>916</v>
      </c>
      <c r="B3581" s="35" t="s">
        <v>917</v>
      </c>
      <c r="C3581" s="35"/>
      <c r="D3581" s="35"/>
      <c r="E3581" s="35"/>
      <c r="F3581" s="35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</row>
    <row r="3582" spans="1:21" ht="12.75">
      <c r="A3582" s="2"/>
      <c r="B3582" s="35"/>
      <c r="C3582" s="35"/>
      <c r="D3582" s="35"/>
      <c r="E3582" s="35"/>
      <c r="F3582" s="35"/>
      <c r="G3582" s="2"/>
      <c r="H3582" s="7" t="s">
        <v>10</v>
      </c>
      <c r="I3582" s="11">
        <f>I3585+I3590+I3615+I3620+I3625</f>
        <v>99</v>
      </c>
      <c r="J3582" s="11">
        <f>J3585+J3590+J3615+J3620+J3625</f>
        <v>0</v>
      </c>
      <c r="K3582" s="11">
        <f>K3585+K3590+K3615+K3620+K3625</f>
        <v>0</v>
      </c>
      <c r="L3582" s="11">
        <f>L3585+L3590+L3615+L3620+L3625</f>
        <v>0</v>
      </c>
      <c r="M3582" s="11">
        <f>M3585+M3590+M3615+M3620+M3625</f>
        <v>0</v>
      </c>
      <c r="N3582" s="2"/>
      <c r="O3582" s="2"/>
      <c r="P3582" s="2"/>
      <c r="Q3582" s="2"/>
      <c r="R3582" s="2"/>
      <c r="S3582" s="2"/>
      <c r="T3582" s="2"/>
      <c r="U3582" s="2"/>
    </row>
    <row r="3583" spans="1:21" ht="12.7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</row>
    <row r="3584" spans="1:21" ht="12.75">
      <c r="A3584" s="10" t="s">
        <v>918</v>
      </c>
      <c r="B3584" s="35" t="s">
        <v>919</v>
      </c>
      <c r="C3584" s="35"/>
      <c r="D3584" s="35"/>
      <c r="E3584" s="35"/>
      <c r="F3584" s="35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</row>
    <row r="3585" spans="1:21" ht="12.75">
      <c r="A3585" s="2"/>
      <c r="B3585" s="2"/>
      <c r="C3585" s="2"/>
      <c r="D3585" s="2"/>
      <c r="E3585" s="2"/>
      <c r="F3585" s="2"/>
      <c r="G3585" s="2"/>
      <c r="H3585" s="7" t="s">
        <v>10</v>
      </c>
      <c r="I3585" s="11"/>
      <c r="J3585" s="11"/>
      <c r="K3585" s="11"/>
      <c r="L3585" s="11"/>
      <c r="M3585" s="11"/>
      <c r="N3585" s="2"/>
      <c r="O3585" s="2"/>
      <c r="P3585" s="2"/>
      <c r="Q3585" s="2"/>
      <c r="R3585" s="2"/>
      <c r="S3585" s="2"/>
      <c r="T3585" s="2"/>
      <c r="U3585" s="2"/>
    </row>
    <row r="3586" spans="1:21" ht="12.7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</row>
    <row r="3587" spans="1:21" ht="12.75">
      <c r="A3587" s="2"/>
      <c r="B3587" s="35" t="s">
        <v>51</v>
      </c>
      <c r="C3587" s="35"/>
      <c r="D3587" s="35"/>
      <c r="E3587" s="35"/>
      <c r="F3587" s="35"/>
      <c r="G3587" s="2"/>
      <c r="H3587" s="11"/>
      <c r="I3587" s="11"/>
      <c r="J3587" s="11"/>
      <c r="K3587" s="11"/>
      <c r="L3587" s="11"/>
      <c r="M3587" s="11"/>
      <c r="N3587" s="2"/>
      <c r="O3587" s="2"/>
      <c r="P3587" s="2"/>
      <c r="Q3587" s="2"/>
      <c r="R3587" s="2"/>
      <c r="S3587" s="2"/>
      <c r="T3587" s="2"/>
      <c r="U3587" s="2"/>
    </row>
    <row r="3588" spans="1:21" ht="12.7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</row>
    <row r="3589" spans="1:21" ht="12.75">
      <c r="A3589" s="10" t="s">
        <v>920</v>
      </c>
      <c r="B3589" s="35" t="s">
        <v>921</v>
      </c>
      <c r="C3589" s="35"/>
      <c r="D3589" s="35"/>
      <c r="E3589" s="35"/>
      <c r="F3589" s="35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</row>
    <row r="3590" spans="1:21" ht="12.75">
      <c r="A3590" s="2"/>
      <c r="B3590" s="35"/>
      <c r="C3590" s="35"/>
      <c r="D3590" s="35"/>
      <c r="E3590" s="35"/>
      <c r="F3590" s="35"/>
      <c r="G3590" s="2"/>
      <c r="H3590" s="7" t="s">
        <v>10</v>
      </c>
      <c r="I3590" s="11">
        <f>I3594+I3600+I3605</f>
        <v>0</v>
      </c>
      <c r="J3590" s="11">
        <f>J3594+J3600+J3605</f>
        <v>0</v>
      </c>
      <c r="K3590" s="11">
        <f>K3594+K3600+K3605</f>
        <v>0</v>
      </c>
      <c r="L3590" s="11">
        <f>L3594+L3600+L3605</f>
        <v>0</v>
      </c>
      <c r="M3590" s="11">
        <f>M3594+M3600+M3605</f>
        <v>0</v>
      </c>
      <c r="N3590" s="2"/>
      <c r="O3590" s="2"/>
      <c r="P3590" s="2"/>
      <c r="Q3590" s="2"/>
      <c r="R3590" s="2"/>
      <c r="S3590" s="2"/>
      <c r="T3590" s="2"/>
      <c r="U3590" s="2"/>
    </row>
    <row r="3591" spans="1:21" ht="12.75">
      <c r="A3591" s="2"/>
      <c r="B3591" s="35"/>
      <c r="C3591" s="35"/>
      <c r="D3591" s="35"/>
      <c r="E3591" s="35"/>
      <c r="F3591" s="35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</row>
    <row r="3592" spans="1:21" ht="12.7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</row>
    <row r="3593" spans="1:21" ht="12.75">
      <c r="A3593" s="10" t="s">
        <v>922</v>
      </c>
      <c r="B3593" s="35" t="s">
        <v>923</v>
      </c>
      <c r="C3593" s="35"/>
      <c r="D3593" s="35"/>
      <c r="E3593" s="35"/>
      <c r="F3593" s="35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</row>
    <row r="3594" spans="1:21" ht="12.75">
      <c r="A3594" s="2"/>
      <c r="B3594" s="35"/>
      <c r="C3594" s="35"/>
      <c r="D3594" s="35"/>
      <c r="E3594" s="35"/>
      <c r="F3594" s="35"/>
      <c r="G3594" s="2"/>
      <c r="H3594" s="7" t="s">
        <v>10</v>
      </c>
      <c r="I3594" s="11"/>
      <c r="J3594" s="11"/>
      <c r="K3594" s="11"/>
      <c r="L3594" s="11"/>
      <c r="M3594" s="11"/>
      <c r="N3594" s="2"/>
      <c r="O3594" s="2"/>
      <c r="P3594" s="2"/>
      <c r="Q3594" s="2"/>
      <c r="R3594" s="2"/>
      <c r="S3594" s="2"/>
      <c r="T3594" s="2"/>
      <c r="U3594" s="2"/>
    </row>
    <row r="3595" spans="1:21" ht="12.75">
      <c r="A3595" s="2"/>
      <c r="B3595" s="35"/>
      <c r="C3595" s="35"/>
      <c r="D3595" s="35"/>
      <c r="E3595" s="35"/>
      <c r="F3595" s="35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</row>
    <row r="3596" spans="1:21" ht="12.7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</row>
    <row r="3597" spans="1:21" ht="12.75">
      <c r="A3597" s="2"/>
      <c r="B3597" s="35" t="s">
        <v>46</v>
      </c>
      <c r="C3597" s="35"/>
      <c r="D3597" s="35"/>
      <c r="E3597" s="35"/>
      <c r="F3597" s="35"/>
      <c r="G3597" s="2"/>
      <c r="H3597" s="11"/>
      <c r="I3597" s="11"/>
      <c r="J3597" s="11"/>
      <c r="K3597" s="11"/>
      <c r="L3597" s="11"/>
      <c r="M3597" s="11"/>
      <c r="N3597" s="2"/>
      <c r="O3597" s="2"/>
      <c r="P3597" s="2"/>
      <c r="Q3597" s="2"/>
      <c r="R3597" s="2"/>
      <c r="S3597" s="2"/>
      <c r="T3597" s="2"/>
      <c r="U3597" s="2"/>
    </row>
    <row r="3598" spans="1:21" ht="12.7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</row>
    <row r="3599" spans="1:21" ht="12.75">
      <c r="A3599" s="10" t="s">
        <v>924</v>
      </c>
      <c r="B3599" s="35" t="s">
        <v>925</v>
      </c>
      <c r="C3599" s="35"/>
      <c r="D3599" s="35"/>
      <c r="E3599" s="35"/>
      <c r="F3599" s="35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</row>
    <row r="3600" spans="1:21" ht="12.75">
      <c r="A3600" s="2"/>
      <c r="B3600" s="35"/>
      <c r="C3600" s="35"/>
      <c r="D3600" s="35"/>
      <c r="E3600" s="35"/>
      <c r="F3600" s="35"/>
      <c r="G3600" s="2"/>
      <c r="H3600" s="7" t="s">
        <v>10</v>
      </c>
      <c r="I3600" s="11"/>
      <c r="J3600" s="11"/>
      <c r="K3600" s="11"/>
      <c r="L3600" s="11"/>
      <c r="M3600" s="11"/>
      <c r="N3600" s="2"/>
      <c r="O3600" s="2"/>
      <c r="P3600" s="2"/>
      <c r="Q3600" s="2"/>
      <c r="R3600" s="2"/>
      <c r="S3600" s="2"/>
      <c r="T3600" s="2"/>
      <c r="U3600" s="2"/>
    </row>
    <row r="3601" spans="1:21" ht="12.7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</row>
    <row r="3602" spans="1:21" ht="12.75">
      <c r="A3602" s="2"/>
      <c r="B3602" s="35" t="s">
        <v>46</v>
      </c>
      <c r="C3602" s="35"/>
      <c r="D3602" s="35"/>
      <c r="E3602" s="35"/>
      <c r="F3602" s="35"/>
      <c r="G3602" s="2"/>
      <c r="H3602" s="11"/>
      <c r="I3602" s="11"/>
      <c r="J3602" s="11"/>
      <c r="K3602" s="11"/>
      <c r="L3602" s="11"/>
      <c r="M3602" s="11"/>
      <c r="N3602" s="2"/>
      <c r="O3602" s="2"/>
      <c r="P3602" s="2"/>
      <c r="Q3602" s="2"/>
      <c r="R3602" s="2"/>
      <c r="S3602" s="2"/>
      <c r="T3602" s="2"/>
      <c r="U3602" s="2"/>
    </row>
    <row r="3603" spans="1:21" ht="12.7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</row>
    <row r="3604" spans="1:21" ht="12.75">
      <c r="A3604" s="10" t="s">
        <v>926</v>
      </c>
      <c r="B3604" s="35" t="s">
        <v>927</v>
      </c>
      <c r="C3604" s="35"/>
      <c r="D3604" s="35"/>
      <c r="E3604" s="35"/>
      <c r="F3604" s="35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</row>
    <row r="3605" spans="1:21" ht="12.75">
      <c r="A3605" s="2"/>
      <c r="B3605" s="35"/>
      <c r="C3605" s="35"/>
      <c r="D3605" s="35"/>
      <c r="E3605" s="35"/>
      <c r="F3605" s="35"/>
      <c r="G3605" s="2"/>
      <c r="H3605" s="7" t="s">
        <v>10</v>
      </c>
      <c r="I3605" s="11"/>
      <c r="J3605" s="11"/>
      <c r="K3605" s="11"/>
      <c r="L3605" s="11"/>
      <c r="M3605" s="11"/>
      <c r="N3605" s="2"/>
      <c r="O3605" s="2"/>
      <c r="P3605" s="2"/>
      <c r="Q3605" s="2"/>
      <c r="R3605" s="2"/>
      <c r="S3605" s="2"/>
      <c r="T3605" s="2"/>
      <c r="U3605" s="2"/>
    </row>
    <row r="3606" spans="1:21" ht="12.75">
      <c r="A3606" s="2"/>
      <c r="B3606" s="35"/>
      <c r="C3606" s="35"/>
      <c r="D3606" s="35"/>
      <c r="E3606" s="35"/>
      <c r="F3606" s="35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</row>
    <row r="3607" spans="1:21" ht="12.7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</row>
    <row r="3608" spans="1:21" ht="12.75">
      <c r="A3608" s="2"/>
      <c r="B3608" s="35" t="s">
        <v>46</v>
      </c>
      <c r="C3608" s="35"/>
      <c r="D3608" s="35"/>
      <c r="E3608" s="35"/>
      <c r="F3608" s="35"/>
      <c r="G3608" s="2"/>
      <c r="H3608" s="11"/>
      <c r="I3608" s="11"/>
      <c r="J3608" s="11"/>
      <c r="K3608" s="11"/>
      <c r="L3608" s="11"/>
      <c r="M3608" s="11"/>
      <c r="N3608" s="2"/>
      <c r="O3608" s="2"/>
      <c r="P3608" s="2"/>
      <c r="Q3608" s="2"/>
      <c r="R3608" s="2"/>
      <c r="S3608" s="2"/>
      <c r="T3608" s="2"/>
      <c r="U3608" s="2"/>
    </row>
    <row r="3609" spans="1:21" ht="12.7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</row>
    <row r="3610" spans="1:21" ht="12.75">
      <c r="A3610" s="2"/>
      <c r="B3610" s="35" t="s">
        <v>51</v>
      </c>
      <c r="C3610" s="35"/>
      <c r="D3610" s="35"/>
      <c r="E3610" s="35"/>
      <c r="F3610" s="35"/>
      <c r="G3610" s="2"/>
      <c r="H3610" s="11"/>
      <c r="I3610" s="11"/>
      <c r="J3610" s="11"/>
      <c r="K3610" s="11"/>
      <c r="L3610" s="11"/>
      <c r="M3610" s="11"/>
      <c r="N3610" s="2"/>
      <c r="O3610" s="2"/>
      <c r="P3610" s="2"/>
      <c r="Q3610" s="2"/>
      <c r="R3610" s="2"/>
      <c r="S3610" s="2"/>
      <c r="T3610" s="2"/>
      <c r="U3610" s="2"/>
    </row>
    <row r="3611" spans="1:21" ht="12.7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</row>
    <row r="3612" spans="1:21" ht="12.7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</row>
    <row r="3613" spans="1:21" ht="12.75">
      <c r="A3613" s="10" t="s">
        <v>928</v>
      </c>
      <c r="B3613" s="35" t="s">
        <v>929</v>
      </c>
      <c r="C3613" s="35"/>
      <c r="D3613" s="35"/>
      <c r="E3613" s="35"/>
      <c r="F3613" s="35"/>
      <c r="G3613" s="2"/>
      <c r="H3613" s="2"/>
      <c r="I3613" s="4"/>
      <c r="J3613" s="4"/>
      <c r="K3613" s="4"/>
      <c r="L3613" s="4"/>
      <c r="M3613" s="4"/>
      <c r="N3613" s="2"/>
      <c r="O3613" s="2"/>
      <c r="P3613" s="2"/>
      <c r="Q3613" s="2"/>
      <c r="R3613" s="2"/>
      <c r="S3613" s="2"/>
      <c r="T3613" s="2"/>
      <c r="U3613" s="2"/>
    </row>
    <row r="3614" spans="1:21" ht="12.75">
      <c r="A3614" s="10"/>
      <c r="B3614" s="35"/>
      <c r="C3614" s="35"/>
      <c r="D3614" s="35"/>
      <c r="E3614" s="35"/>
      <c r="F3614" s="35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</row>
    <row r="3615" spans="1:21" ht="12.75">
      <c r="A3615" s="2"/>
      <c r="B3615" s="35"/>
      <c r="C3615" s="35"/>
      <c r="D3615" s="35"/>
      <c r="E3615" s="35"/>
      <c r="F3615" s="35"/>
      <c r="G3615" s="2"/>
      <c r="H3615" s="7" t="s">
        <v>10</v>
      </c>
      <c r="I3615" s="11">
        <v>99</v>
      </c>
      <c r="J3615" s="11"/>
      <c r="K3615" s="11"/>
      <c r="L3615" s="11"/>
      <c r="M3615" s="11"/>
      <c r="N3615" s="2"/>
      <c r="O3615" s="2"/>
      <c r="P3615" s="2"/>
      <c r="Q3615" s="2"/>
      <c r="R3615" s="2"/>
      <c r="S3615" s="2"/>
      <c r="T3615" s="2"/>
      <c r="U3615" s="2"/>
    </row>
    <row r="3616" spans="1:21" ht="12.7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</row>
    <row r="3617" spans="1:21" ht="12.75">
      <c r="A3617" s="2"/>
      <c r="B3617" s="35" t="s">
        <v>51</v>
      </c>
      <c r="C3617" s="35"/>
      <c r="D3617" s="35"/>
      <c r="E3617" s="35"/>
      <c r="F3617" s="35"/>
      <c r="G3617" s="2"/>
      <c r="H3617" s="11"/>
      <c r="I3617" s="11"/>
      <c r="J3617" s="11"/>
      <c r="K3617" s="11"/>
      <c r="L3617" s="11"/>
      <c r="M3617" s="11"/>
      <c r="N3617" s="2"/>
      <c r="O3617" s="2"/>
      <c r="P3617" s="2"/>
      <c r="Q3617" s="2"/>
      <c r="R3617" s="2"/>
      <c r="S3617" s="2"/>
      <c r="T3617" s="2"/>
      <c r="U3617" s="2"/>
    </row>
    <row r="3618" spans="1:21" ht="12.7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</row>
    <row r="3619" spans="1:21" ht="12.75">
      <c r="A3619" s="10" t="s">
        <v>930</v>
      </c>
      <c r="B3619" s="35" t="s">
        <v>931</v>
      </c>
      <c r="C3619" s="35"/>
      <c r="D3619" s="35"/>
      <c r="E3619" s="35"/>
      <c r="F3619" s="35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</row>
    <row r="3620" spans="1:21" ht="12.75">
      <c r="A3620" s="2"/>
      <c r="B3620" s="35"/>
      <c r="C3620" s="35"/>
      <c r="D3620" s="35"/>
      <c r="E3620" s="35"/>
      <c r="F3620" s="35"/>
      <c r="G3620" s="2"/>
      <c r="H3620" s="7" t="s">
        <v>10</v>
      </c>
      <c r="I3620" s="11"/>
      <c r="J3620" s="11"/>
      <c r="K3620" s="11"/>
      <c r="L3620" s="11"/>
      <c r="M3620" s="11"/>
      <c r="N3620" s="2"/>
      <c r="O3620" s="2"/>
      <c r="P3620" s="2"/>
      <c r="Q3620" s="2"/>
      <c r="R3620" s="2"/>
      <c r="S3620" s="2"/>
      <c r="T3620" s="2"/>
      <c r="U3620" s="2"/>
    </row>
    <row r="3621" spans="1:21" ht="12.7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</row>
    <row r="3622" spans="1:21" ht="12.75">
      <c r="A3622" s="2"/>
      <c r="B3622" s="35" t="s">
        <v>51</v>
      </c>
      <c r="C3622" s="35"/>
      <c r="D3622" s="35"/>
      <c r="E3622" s="35"/>
      <c r="F3622" s="35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</row>
    <row r="3623" spans="1:21" ht="12.7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</row>
    <row r="3624" spans="1:21" ht="12.75">
      <c r="A3624" s="10" t="s">
        <v>932</v>
      </c>
      <c r="B3624" s="35" t="s">
        <v>933</v>
      </c>
      <c r="C3624" s="35"/>
      <c r="D3624" s="35"/>
      <c r="E3624" s="35"/>
      <c r="F3624" s="35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</row>
    <row r="3625" spans="1:21" ht="12.75">
      <c r="A3625" s="2"/>
      <c r="B3625" s="35"/>
      <c r="C3625" s="35"/>
      <c r="D3625" s="35"/>
      <c r="E3625" s="35"/>
      <c r="F3625" s="35"/>
      <c r="G3625" s="2"/>
      <c r="H3625" s="7" t="s">
        <v>10</v>
      </c>
      <c r="I3625" s="11">
        <f>I3628+I3636+I3638+I3640+I3642</f>
        <v>0</v>
      </c>
      <c r="J3625" s="11">
        <f>J3628+J3636+J3638+J3640+J3642</f>
        <v>0</v>
      </c>
      <c r="K3625" s="11">
        <f>K3628+K3636+K3638+K3640+K3642</f>
        <v>0</v>
      </c>
      <c r="L3625" s="11">
        <f>L3628+L3636+L3638+L3640+L3642</f>
        <v>0</v>
      </c>
      <c r="M3625" s="11">
        <f>M3628+M3636+M3638+M3640+M3642</f>
        <v>0</v>
      </c>
      <c r="N3625" s="2"/>
      <c r="O3625" s="2"/>
      <c r="P3625" s="2"/>
      <c r="Q3625" s="2"/>
      <c r="R3625" s="2"/>
      <c r="S3625" s="2"/>
      <c r="T3625" s="2"/>
      <c r="U3625" s="2"/>
    </row>
    <row r="3626" spans="1:21" ht="12.7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</row>
    <row r="3627" spans="1:21" ht="12.75">
      <c r="A3627" s="10" t="s">
        <v>934</v>
      </c>
      <c r="B3627" s="35" t="s">
        <v>935</v>
      </c>
      <c r="C3627" s="35"/>
      <c r="D3627" s="35"/>
      <c r="E3627" s="35"/>
      <c r="F3627" s="35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</row>
    <row r="3628" spans="1:21" ht="12.75">
      <c r="A3628" s="2"/>
      <c r="B3628" s="35"/>
      <c r="C3628" s="35"/>
      <c r="D3628" s="35"/>
      <c r="E3628" s="35"/>
      <c r="F3628" s="35"/>
      <c r="G3628" s="2"/>
      <c r="H3628" s="7" t="s">
        <v>10</v>
      </c>
      <c r="I3628" s="11"/>
      <c r="J3628" s="11"/>
      <c r="K3628" s="11"/>
      <c r="L3628" s="11"/>
      <c r="M3628" s="11"/>
      <c r="N3628" s="2"/>
      <c r="O3628" s="2"/>
      <c r="P3628" s="2"/>
      <c r="Q3628" s="2"/>
      <c r="R3628" s="2"/>
      <c r="S3628" s="2"/>
      <c r="T3628" s="2"/>
      <c r="U3628" s="2"/>
    </row>
    <row r="3629" spans="1:21" ht="12.75">
      <c r="A3629" s="2"/>
      <c r="B3629" s="35"/>
      <c r="C3629" s="35"/>
      <c r="D3629" s="35"/>
      <c r="E3629" s="35"/>
      <c r="F3629" s="35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</row>
    <row r="3630" spans="1:21" ht="12.7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</row>
    <row r="3631" spans="1:21" ht="12.75">
      <c r="A3631" s="2"/>
      <c r="B3631" s="35" t="s">
        <v>46</v>
      </c>
      <c r="C3631" s="35"/>
      <c r="D3631" s="35"/>
      <c r="E3631" s="35"/>
      <c r="F3631" s="35"/>
      <c r="G3631" s="2"/>
      <c r="H3631" s="11"/>
      <c r="I3631" s="11"/>
      <c r="J3631" s="11"/>
      <c r="K3631" s="11"/>
      <c r="L3631" s="11"/>
      <c r="M3631" s="11"/>
      <c r="N3631" s="2"/>
      <c r="O3631" s="2"/>
      <c r="P3631" s="2"/>
      <c r="Q3631" s="2"/>
      <c r="R3631" s="2"/>
      <c r="S3631" s="2"/>
      <c r="T3631" s="2"/>
      <c r="U3631" s="2"/>
    </row>
    <row r="3632" spans="1:21" ht="12.7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</row>
    <row r="3633" spans="1:21" ht="12.75">
      <c r="A3633" s="10" t="s">
        <v>936</v>
      </c>
      <c r="B3633" s="35" t="s">
        <v>937</v>
      </c>
      <c r="C3633" s="35"/>
      <c r="D3633" s="35"/>
      <c r="E3633" s="35"/>
      <c r="F3633" s="35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</row>
    <row r="3634" spans="1:21" ht="12.75">
      <c r="A3634" s="2"/>
      <c r="B3634" s="35"/>
      <c r="C3634" s="35"/>
      <c r="D3634" s="35"/>
      <c r="E3634" s="35"/>
      <c r="F3634" s="35"/>
      <c r="G3634" s="2"/>
      <c r="H3634" s="7" t="s">
        <v>10</v>
      </c>
      <c r="I3634" s="11"/>
      <c r="J3634" s="11"/>
      <c r="K3634" s="11"/>
      <c r="L3634" s="11"/>
      <c r="M3634" s="11"/>
      <c r="N3634" s="2"/>
      <c r="O3634" s="2"/>
      <c r="P3634" s="2"/>
      <c r="Q3634" s="2"/>
      <c r="R3634" s="2"/>
      <c r="S3634" s="2"/>
      <c r="T3634" s="2"/>
      <c r="U3634" s="2"/>
    </row>
    <row r="3635" spans="1:21" ht="12.7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</row>
    <row r="3636" spans="1:21" ht="12.75">
      <c r="A3636" s="2"/>
      <c r="B3636" s="35" t="s">
        <v>46</v>
      </c>
      <c r="C3636" s="35"/>
      <c r="D3636" s="35"/>
      <c r="E3636" s="35"/>
      <c r="F3636" s="35"/>
      <c r="G3636" s="2"/>
      <c r="H3636" s="11"/>
      <c r="I3636" s="11"/>
      <c r="J3636" s="11"/>
      <c r="K3636" s="11"/>
      <c r="L3636" s="11"/>
      <c r="M3636" s="11"/>
      <c r="N3636" s="2"/>
      <c r="O3636" s="2"/>
      <c r="P3636" s="2"/>
      <c r="Q3636" s="2"/>
      <c r="R3636" s="2"/>
      <c r="S3636" s="2"/>
      <c r="T3636" s="2"/>
      <c r="U3636" s="2"/>
    </row>
    <row r="3637" spans="1:21" ht="12.7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</row>
    <row r="3638" spans="1:21" ht="12.75">
      <c r="A3638" s="2"/>
      <c r="B3638" s="35" t="s">
        <v>51</v>
      </c>
      <c r="C3638" s="35"/>
      <c r="D3638" s="35"/>
      <c r="E3638" s="35"/>
      <c r="F3638" s="35"/>
      <c r="G3638" s="2"/>
      <c r="H3638" s="11"/>
      <c r="I3638" s="11"/>
      <c r="J3638" s="11"/>
      <c r="K3638" s="11"/>
      <c r="L3638" s="11"/>
      <c r="M3638" s="11"/>
      <c r="N3638" s="2"/>
      <c r="O3638" s="2"/>
      <c r="P3638" s="2"/>
      <c r="Q3638" s="2"/>
      <c r="R3638" s="2"/>
      <c r="S3638" s="2"/>
      <c r="T3638" s="2"/>
      <c r="U3638" s="2"/>
    </row>
    <row r="3639" spans="1:21" ht="12.7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</row>
    <row r="3640" spans="1:21" ht="12.75">
      <c r="A3640" s="2"/>
      <c r="B3640" s="35" t="s">
        <v>64</v>
      </c>
      <c r="C3640" s="35"/>
      <c r="D3640" s="35"/>
      <c r="E3640" s="35"/>
      <c r="F3640" s="35"/>
      <c r="G3640" s="2"/>
      <c r="H3640" s="11"/>
      <c r="I3640" s="11"/>
      <c r="J3640" s="11"/>
      <c r="K3640" s="11"/>
      <c r="L3640" s="11"/>
      <c r="M3640" s="11"/>
      <c r="N3640" s="2"/>
      <c r="O3640" s="2"/>
      <c r="P3640" s="2"/>
      <c r="Q3640" s="2"/>
      <c r="R3640" s="2"/>
      <c r="S3640" s="2"/>
      <c r="T3640" s="2"/>
      <c r="U3640" s="2"/>
    </row>
    <row r="3641" spans="1:21" ht="12.7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</row>
    <row r="3642" spans="1:21" ht="12.75">
      <c r="A3642" s="2"/>
      <c r="B3642" s="35" t="s">
        <v>69</v>
      </c>
      <c r="C3642" s="35"/>
      <c r="D3642" s="35"/>
      <c r="E3642" s="35"/>
      <c r="F3642" s="35"/>
      <c r="G3642" s="2"/>
      <c r="H3642" s="11"/>
      <c r="I3642" s="11"/>
      <c r="J3642" s="11"/>
      <c r="K3642" s="11"/>
      <c r="L3642" s="11"/>
      <c r="M3642" s="11"/>
      <c r="N3642" s="2"/>
      <c r="O3642" s="2"/>
      <c r="P3642" s="2"/>
      <c r="Q3642" s="2"/>
      <c r="R3642" s="2"/>
      <c r="S3642" s="2"/>
      <c r="T3642" s="2"/>
      <c r="U3642" s="2"/>
    </row>
    <row r="3643" spans="1:21" ht="12.7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</row>
    <row r="3644" spans="1:21" ht="12.7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</row>
    <row r="3645" spans="1:21" ht="12.75">
      <c r="A3645" s="10" t="s">
        <v>938</v>
      </c>
      <c r="B3645" s="35" t="s">
        <v>939</v>
      </c>
      <c r="C3645" s="35"/>
      <c r="D3645" s="35"/>
      <c r="E3645" s="35"/>
      <c r="F3645" s="35"/>
      <c r="G3645" s="2"/>
      <c r="H3645" s="2"/>
      <c r="I3645" s="4"/>
      <c r="J3645" s="4"/>
      <c r="K3645" s="4"/>
      <c r="L3645" s="4"/>
      <c r="M3645" s="4"/>
      <c r="N3645" s="2"/>
      <c r="O3645" s="2"/>
      <c r="P3645" s="2"/>
      <c r="Q3645" s="2"/>
      <c r="R3645" s="2"/>
      <c r="S3645" s="2"/>
      <c r="T3645" s="2"/>
      <c r="U3645" s="2"/>
    </row>
    <row r="3646" spans="1:21" ht="12.75">
      <c r="A3646" s="10"/>
      <c r="B3646" s="35"/>
      <c r="C3646" s="35"/>
      <c r="D3646" s="35"/>
      <c r="E3646" s="35"/>
      <c r="F3646" s="35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</row>
    <row r="3647" spans="1:21" ht="12.75">
      <c r="A3647" s="2"/>
      <c r="B3647" s="35"/>
      <c r="C3647" s="35"/>
      <c r="D3647" s="35"/>
      <c r="E3647" s="35"/>
      <c r="F3647" s="35"/>
      <c r="G3647" s="2"/>
      <c r="H3647" s="7" t="s">
        <v>10</v>
      </c>
      <c r="I3647" s="11">
        <f>I3650+I3696+I3701+I3706+I3736</f>
        <v>1636.0200000000002</v>
      </c>
      <c r="J3647" s="11">
        <f>J3650+J3696+J3701+J3706+J3736</f>
        <v>1787.25</v>
      </c>
      <c r="K3647" s="11">
        <f>K3650+K3696+K3701+K3706+K3736</f>
        <v>1865.41</v>
      </c>
      <c r="L3647" s="11">
        <f>L3650+L3696+L3701+L3706+L3736</f>
        <v>2062.15</v>
      </c>
      <c r="M3647" s="11">
        <f>M3650+M3696+M3701+M3706+M3736</f>
        <v>2344.82</v>
      </c>
      <c r="N3647" s="2"/>
      <c r="O3647" s="2"/>
      <c r="P3647" s="2"/>
      <c r="Q3647" s="2"/>
      <c r="R3647" s="2"/>
      <c r="S3647" s="2"/>
      <c r="T3647" s="2"/>
      <c r="U3647" s="2"/>
    </row>
    <row r="3648" spans="1:21" ht="12.7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</row>
    <row r="3649" spans="1:21" ht="12.75">
      <c r="A3649" s="10" t="s">
        <v>940</v>
      </c>
      <c r="B3649" s="35" t="s">
        <v>941</v>
      </c>
      <c r="C3649" s="35"/>
      <c r="D3649" s="35"/>
      <c r="E3649" s="35"/>
      <c r="F3649" s="35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</row>
    <row r="3650" spans="1:21" ht="12.75">
      <c r="A3650" s="2"/>
      <c r="B3650" s="35"/>
      <c r="C3650" s="35"/>
      <c r="D3650" s="35"/>
      <c r="E3650" s="35"/>
      <c r="F3650" s="35"/>
      <c r="G3650" s="2"/>
      <c r="H3650" s="7" t="s">
        <v>10</v>
      </c>
      <c r="I3650" s="11">
        <f>I3653+I3659+I3688</f>
        <v>138.92000000000002</v>
      </c>
      <c r="J3650" s="11">
        <f>J3653+J3659+J3688</f>
        <v>150.1</v>
      </c>
      <c r="K3650" s="11">
        <f>K3653+K3659+K3688</f>
        <v>181</v>
      </c>
      <c r="L3650" s="11">
        <f>L3653+L3659+L3688</f>
        <v>210</v>
      </c>
      <c r="M3650" s="11">
        <f>M3653+M3659+M3688</f>
        <v>233</v>
      </c>
      <c r="N3650" s="2"/>
      <c r="O3650" s="2"/>
      <c r="P3650" s="2"/>
      <c r="Q3650" s="2"/>
      <c r="R3650" s="2"/>
      <c r="S3650" s="2"/>
      <c r="T3650" s="2"/>
      <c r="U3650" s="2"/>
    </row>
    <row r="3651" spans="1:21" ht="12.7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</row>
    <row r="3652" spans="1:21" ht="12.75">
      <c r="A3652" s="10" t="s">
        <v>942</v>
      </c>
      <c r="B3652" s="35" t="s">
        <v>943</v>
      </c>
      <c r="C3652" s="35"/>
      <c r="D3652" s="35"/>
      <c r="E3652" s="35"/>
      <c r="F3652" s="35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</row>
    <row r="3653" spans="1:21" ht="12.75">
      <c r="A3653" s="2"/>
      <c r="B3653" s="35"/>
      <c r="C3653" s="35"/>
      <c r="D3653" s="35"/>
      <c r="E3653" s="35"/>
      <c r="F3653" s="35"/>
      <c r="G3653" s="2"/>
      <c r="H3653" s="7" t="s">
        <v>10</v>
      </c>
      <c r="I3653" s="11"/>
      <c r="J3653" s="11"/>
      <c r="K3653" s="11"/>
      <c r="L3653" s="11"/>
      <c r="M3653" s="11"/>
      <c r="N3653" s="2"/>
      <c r="O3653" s="2"/>
      <c r="P3653" s="2"/>
      <c r="Q3653" s="2"/>
      <c r="R3653" s="2"/>
      <c r="S3653" s="2"/>
      <c r="T3653" s="2"/>
      <c r="U3653" s="2"/>
    </row>
    <row r="3654" spans="1:21" ht="12.75">
      <c r="A3654" s="2"/>
      <c r="B3654" s="35"/>
      <c r="C3654" s="35"/>
      <c r="D3654" s="35"/>
      <c r="E3654" s="35"/>
      <c r="F3654" s="35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</row>
    <row r="3655" spans="1:21" ht="12.7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</row>
    <row r="3656" spans="1:21" ht="12.75">
      <c r="A3656" s="2"/>
      <c r="B3656" s="35" t="s">
        <v>51</v>
      </c>
      <c r="C3656" s="35"/>
      <c r="D3656" s="35"/>
      <c r="E3656" s="35"/>
      <c r="F3656" s="35"/>
      <c r="G3656" s="2"/>
      <c r="H3656" s="11"/>
      <c r="I3656" s="11"/>
      <c r="J3656" s="11"/>
      <c r="K3656" s="11"/>
      <c r="L3656" s="11"/>
      <c r="M3656" s="11"/>
      <c r="N3656" s="2"/>
      <c r="O3656" s="2"/>
      <c r="P3656" s="2"/>
      <c r="Q3656" s="2"/>
      <c r="R3656" s="2"/>
      <c r="S3656" s="2"/>
      <c r="T3656" s="2"/>
      <c r="U3656" s="2"/>
    </row>
    <row r="3657" spans="1:21" ht="12.7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</row>
    <row r="3658" spans="1:21" ht="12.75">
      <c r="A3658" s="10" t="s">
        <v>944</v>
      </c>
      <c r="B3658" s="35" t="s">
        <v>945</v>
      </c>
      <c r="C3658" s="35"/>
      <c r="D3658" s="35"/>
      <c r="E3658" s="35"/>
      <c r="F3658" s="35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</row>
    <row r="3659" spans="1:21" ht="12.75">
      <c r="A3659" s="2"/>
      <c r="B3659" s="35"/>
      <c r="C3659" s="35"/>
      <c r="D3659" s="35"/>
      <c r="E3659" s="35"/>
      <c r="F3659" s="35"/>
      <c r="G3659" s="2"/>
      <c r="H3659" s="7" t="s">
        <v>10</v>
      </c>
      <c r="I3659" s="11">
        <f>I3662+I3668+I3673+I3680</f>
        <v>119</v>
      </c>
      <c r="J3659" s="11">
        <f>J3662+J3668+J3673+J3680</f>
        <v>129</v>
      </c>
      <c r="K3659" s="11">
        <f>K3662+K3668+K3673+K3680</f>
        <v>140</v>
      </c>
      <c r="L3659" s="11">
        <f>L3662+L3668+L3673+L3680</f>
        <v>152</v>
      </c>
      <c r="M3659" s="11">
        <f>M3662+M3668+M3673+M3680</f>
        <v>164</v>
      </c>
      <c r="N3659" s="2"/>
      <c r="O3659" s="2"/>
      <c r="P3659" s="2"/>
      <c r="Q3659" s="2"/>
      <c r="R3659" s="2"/>
      <c r="S3659" s="2"/>
      <c r="T3659" s="2"/>
      <c r="U3659" s="2"/>
    </row>
    <row r="3660" spans="1:21" ht="12.7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</row>
    <row r="3661" spans="1:21" ht="12.75">
      <c r="A3661" s="10" t="s">
        <v>946</v>
      </c>
      <c r="B3661" s="35" t="s">
        <v>947</v>
      </c>
      <c r="C3661" s="35"/>
      <c r="D3661" s="35"/>
      <c r="E3661" s="35"/>
      <c r="F3661" s="35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</row>
    <row r="3662" spans="1:21" ht="12.75">
      <c r="A3662" s="2"/>
      <c r="B3662" s="35"/>
      <c r="C3662" s="35"/>
      <c r="D3662" s="35"/>
      <c r="E3662" s="35"/>
      <c r="F3662" s="35"/>
      <c r="G3662" s="2"/>
      <c r="H3662" s="7" t="s">
        <v>10</v>
      </c>
      <c r="I3662" s="11"/>
      <c r="J3662" s="11"/>
      <c r="K3662" s="11"/>
      <c r="L3662" s="11"/>
      <c r="M3662" s="11"/>
      <c r="N3662" s="2"/>
      <c r="O3662" s="2"/>
      <c r="P3662" s="2"/>
      <c r="Q3662" s="2"/>
      <c r="R3662" s="2"/>
      <c r="S3662" s="2"/>
      <c r="T3662" s="2"/>
      <c r="U3662" s="2"/>
    </row>
    <row r="3663" spans="1:21" ht="12.75">
      <c r="A3663" s="2"/>
      <c r="B3663" s="35"/>
      <c r="C3663" s="35"/>
      <c r="D3663" s="35"/>
      <c r="E3663" s="35"/>
      <c r="F3663" s="35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</row>
    <row r="3664" spans="1:21" ht="12.7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</row>
    <row r="3665" spans="1:21" ht="12.75">
      <c r="A3665" s="2"/>
      <c r="B3665" s="35" t="s">
        <v>46</v>
      </c>
      <c r="C3665" s="35"/>
      <c r="D3665" s="35"/>
      <c r="E3665" s="35"/>
      <c r="F3665" s="35"/>
      <c r="G3665" s="2"/>
      <c r="H3665" s="11"/>
      <c r="I3665" s="11"/>
      <c r="J3665" s="11"/>
      <c r="K3665" s="11"/>
      <c r="L3665" s="11"/>
      <c r="M3665" s="11"/>
      <c r="N3665" s="2"/>
      <c r="O3665" s="2"/>
      <c r="P3665" s="2"/>
      <c r="Q3665" s="2"/>
      <c r="R3665" s="2"/>
      <c r="S3665" s="2"/>
      <c r="T3665" s="2"/>
      <c r="U3665" s="2"/>
    </row>
    <row r="3666" spans="1:21" ht="12.7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</row>
    <row r="3667" spans="1:21" ht="12.75">
      <c r="A3667" s="10" t="s">
        <v>948</v>
      </c>
      <c r="B3667" s="35" t="s">
        <v>949</v>
      </c>
      <c r="C3667" s="35"/>
      <c r="D3667" s="35"/>
      <c r="E3667" s="35"/>
      <c r="F3667" s="35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</row>
    <row r="3668" spans="1:21" ht="12.75">
      <c r="A3668" s="2"/>
      <c r="B3668" s="35"/>
      <c r="C3668" s="35"/>
      <c r="D3668" s="35"/>
      <c r="E3668" s="35"/>
      <c r="F3668" s="35"/>
      <c r="G3668" s="2"/>
      <c r="H3668" s="7" t="s">
        <v>10</v>
      </c>
      <c r="I3668" s="11"/>
      <c r="J3668" s="11"/>
      <c r="K3668" s="11"/>
      <c r="L3668" s="11"/>
      <c r="M3668" s="11"/>
      <c r="N3668" s="2"/>
      <c r="O3668" s="2"/>
      <c r="P3668" s="2"/>
      <c r="Q3668" s="2"/>
      <c r="R3668" s="2"/>
      <c r="S3668" s="2"/>
      <c r="T3668" s="2"/>
      <c r="U3668" s="2"/>
    </row>
    <row r="3669" spans="1:21" ht="12.7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</row>
    <row r="3670" spans="1:21" ht="12.75">
      <c r="A3670" s="2"/>
      <c r="B3670" s="35" t="s">
        <v>46</v>
      </c>
      <c r="C3670" s="35"/>
      <c r="D3670" s="35"/>
      <c r="E3670" s="35"/>
      <c r="F3670" s="35"/>
      <c r="G3670" s="2"/>
      <c r="H3670" s="11"/>
      <c r="I3670" s="11"/>
      <c r="J3670" s="11"/>
      <c r="K3670" s="11"/>
      <c r="L3670" s="11"/>
      <c r="M3670" s="11"/>
      <c r="N3670" s="2"/>
      <c r="O3670" s="2"/>
      <c r="P3670" s="2"/>
      <c r="Q3670" s="2"/>
      <c r="R3670" s="2"/>
      <c r="S3670" s="2"/>
      <c r="T3670" s="2"/>
      <c r="U3670" s="2"/>
    </row>
    <row r="3671" spans="1:21" ht="12.7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</row>
    <row r="3672" spans="1:21" ht="12.75">
      <c r="A3672" s="10" t="s">
        <v>950</v>
      </c>
      <c r="B3672" s="35" t="s">
        <v>951</v>
      </c>
      <c r="C3672" s="35"/>
      <c r="D3672" s="35"/>
      <c r="E3672" s="35"/>
      <c r="F3672" s="35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</row>
    <row r="3673" spans="1:21" ht="12.75">
      <c r="A3673" s="2"/>
      <c r="B3673" s="35"/>
      <c r="C3673" s="35"/>
      <c r="D3673" s="35"/>
      <c r="E3673" s="35"/>
      <c r="F3673" s="35"/>
      <c r="G3673" s="2"/>
      <c r="H3673" s="7" t="s">
        <v>10</v>
      </c>
      <c r="I3673" s="11"/>
      <c r="J3673" s="11"/>
      <c r="K3673" s="11"/>
      <c r="L3673" s="11"/>
      <c r="M3673" s="11"/>
      <c r="N3673" s="2"/>
      <c r="O3673" s="2"/>
      <c r="P3673" s="2"/>
      <c r="Q3673" s="2"/>
      <c r="R3673" s="2"/>
      <c r="S3673" s="2"/>
      <c r="T3673" s="2"/>
      <c r="U3673" s="2"/>
    </row>
    <row r="3674" spans="1:21" ht="12.7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</row>
    <row r="3675" spans="1:21" ht="12.7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</row>
    <row r="3676" spans="1:21" ht="12.75" customHeight="1">
      <c r="A3676" s="2"/>
      <c r="B3676" s="35" t="s">
        <v>46</v>
      </c>
      <c r="C3676" s="35"/>
      <c r="D3676" s="35"/>
      <c r="E3676" s="35"/>
      <c r="F3676" s="35"/>
      <c r="G3676" s="2"/>
      <c r="H3676" s="11"/>
      <c r="I3676" s="19"/>
      <c r="J3676" s="19"/>
      <c r="K3676" s="19"/>
      <c r="L3676" s="19"/>
      <c r="M3676" s="19"/>
      <c r="N3676" s="2"/>
      <c r="O3676" s="2"/>
      <c r="P3676" s="2"/>
      <c r="Q3676" s="2"/>
      <c r="R3676" s="2"/>
      <c r="S3676" s="2"/>
      <c r="T3676" s="2"/>
      <c r="U3676" s="2"/>
    </row>
    <row r="3677" spans="1:21" ht="12.75">
      <c r="A3677" s="2"/>
      <c r="B3677" s="10"/>
      <c r="C3677" s="10"/>
      <c r="D3677" s="10"/>
      <c r="E3677" s="10"/>
      <c r="F3677" s="10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</row>
    <row r="3678" spans="1:21" ht="12.7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</row>
    <row r="3679" spans="1:21" ht="12.75">
      <c r="A3679" s="10" t="s">
        <v>952</v>
      </c>
      <c r="B3679" s="35" t="s">
        <v>953</v>
      </c>
      <c r="C3679" s="35"/>
      <c r="D3679" s="35"/>
      <c r="E3679" s="35"/>
      <c r="F3679" s="35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</row>
    <row r="3680" spans="1:21" ht="12.75">
      <c r="A3680" s="2"/>
      <c r="B3680" s="35"/>
      <c r="C3680" s="35"/>
      <c r="D3680" s="35"/>
      <c r="E3680" s="35"/>
      <c r="F3680" s="35"/>
      <c r="G3680" s="2"/>
      <c r="H3680" s="7" t="s">
        <v>10</v>
      </c>
      <c r="I3680" s="11">
        <v>119</v>
      </c>
      <c r="J3680" s="11">
        <v>129</v>
      </c>
      <c r="K3680" s="11">
        <v>140</v>
      </c>
      <c r="L3680" s="11">
        <v>152</v>
      </c>
      <c r="M3680" s="11">
        <v>164</v>
      </c>
      <c r="N3680" s="2"/>
      <c r="O3680" s="2"/>
      <c r="P3680" s="2"/>
      <c r="Q3680" s="2"/>
      <c r="R3680" s="2"/>
      <c r="S3680" s="2"/>
      <c r="T3680" s="2"/>
      <c r="U3680" s="2"/>
    </row>
    <row r="3681" spans="1:21" ht="12.75">
      <c r="A3681" s="2"/>
      <c r="B3681" s="35"/>
      <c r="C3681" s="35"/>
      <c r="D3681" s="35"/>
      <c r="E3681" s="35"/>
      <c r="F3681" s="35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</row>
    <row r="3682" spans="1:21" ht="12.7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</row>
    <row r="3683" spans="1:21" ht="12.75">
      <c r="A3683" s="2"/>
      <c r="B3683" s="35" t="s">
        <v>46</v>
      </c>
      <c r="C3683" s="35"/>
      <c r="D3683" s="35"/>
      <c r="E3683" s="35"/>
      <c r="F3683" s="35"/>
      <c r="G3683" s="2"/>
      <c r="H3683" s="11"/>
      <c r="I3683" s="11"/>
      <c r="J3683" s="11"/>
      <c r="K3683" s="11"/>
      <c r="L3683" s="11"/>
      <c r="M3683" s="11"/>
      <c r="N3683" s="2"/>
      <c r="O3683" s="2"/>
      <c r="P3683" s="2"/>
      <c r="Q3683" s="2"/>
      <c r="R3683" s="2"/>
      <c r="S3683" s="2"/>
      <c r="T3683" s="2"/>
      <c r="U3683" s="2"/>
    </row>
    <row r="3684" spans="1:21" ht="12.7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</row>
    <row r="3685" spans="1:21" ht="12.75">
      <c r="A3685" s="2"/>
      <c r="B3685" s="35" t="s">
        <v>51</v>
      </c>
      <c r="C3685" s="35"/>
      <c r="D3685" s="35"/>
      <c r="E3685" s="35"/>
      <c r="F3685" s="35"/>
      <c r="G3685" s="2"/>
      <c r="H3685" s="11"/>
      <c r="I3685" s="11"/>
      <c r="J3685" s="11"/>
      <c r="K3685" s="11"/>
      <c r="L3685" s="11"/>
      <c r="M3685" s="11"/>
      <c r="N3685" s="2"/>
      <c r="O3685" s="2"/>
      <c r="P3685" s="2"/>
      <c r="Q3685" s="2"/>
      <c r="R3685" s="2"/>
      <c r="S3685" s="2"/>
      <c r="T3685" s="2"/>
      <c r="U3685" s="2"/>
    </row>
    <row r="3686" spans="1:21" ht="12.7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</row>
    <row r="3687" spans="1:21" ht="12.75">
      <c r="A3687" s="10" t="s">
        <v>954</v>
      </c>
      <c r="B3687" s="35" t="s">
        <v>955</v>
      </c>
      <c r="C3687" s="35"/>
      <c r="D3687" s="35"/>
      <c r="E3687" s="35"/>
      <c r="F3687" s="35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</row>
    <row r="3688" spans="1:21" ht="12.75">
      <c r="A3688" s="2"/>
      <c r="B3688" s="35"/>
      <c r="C3688" s="35"/>
      <c r="D3688" s="35"/>
      <c r="E3688" s="35"/>
      <c r="F3688" s="35"/>
      <c r="G3688" s="2"/>
      <c r="H3688" s="7" t="s">
        <v>10</v>
      </c>
      <c r="I3688" s="11">
        <v>19.92</v>
      </c>
      <c r="J3688" s="11">
        <v>21.1</v>
      </c>
      <c r="K3688" s="11">
        <v>41</v>
      </c>
      <c r="L3688" s="11">
        <v>58</v>
      </c>
      <c r="M3688" s="11">
        <v>69</v>
      </c>
      <c r="N3688" s="2"/>
      <c r="O3688" s="2"/>
      <c r="P3688" s="2"/>
      <c r="Q3688" s="2"/>
      <c r="R3688" s="2"/>
      <c r="S3688" s="2"/>
      <c r="T3688" s="2"/>
      <c r="U3688" s="2"/>
    </row>
    <row r="3689" spans="1:21" ht="12.75">
      <c r="A3689" s="2"/>
      <c r="B3689" s="35"/>
      <c r="C3689" s="35"/>
      <c r="D3689" s="35"/>
      <c r="E3689" s="35"/>
      <c r="F3689" s="35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</row>
    <row r="3690" spans="1:21" ht="12.7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</row>
    <row r="3691" spans="1:21" ht="12.75">
      <c r="A3691" s="2"/>
      <c r="B3691" s="35" t="s">
        <v>51</v>
      </c>
      <c r="C3691" s="35"/>
      <c r="D3691" s="35"/>
      <c r="E3691" s="35"/>
      <c r="F3691" s="35"/>
      <c r="G3691" s="2"/>
      <c r="H3691" s="11"/>
      <c r="I3691" s="11"/>
      <c r="J3691" s="11"/>
      <c r="K3691" s="11"/>
      <c r="L3691" s="11"/>
      <c r="M3691" s="11"/>
      <c r="N3691" s="2"/>
      <c r="O3691" s="2"/>
      <c r="P3691" s="2"/>
      <c r="Q3691" s="2"/>
      <c r="R3691" s="2"/>
      <c r="S3691" s="2"/>
      <c r="T3691" s="2"/>
      <c r="U3691" s="2"/>
    </row>
    <row r="3692" spans="1:21" ht="12.7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</row>
    <row r="3693" spans="1:21" ht="12.75">
      <c r="A3693" s="2"/>
      <c r="B3693" s="35" t="s">
        <v>64</v>
      </c>
      <c r="C3693" s="35"/>
      <c r="D3693" s="35"/>
      <c r="E3693" s="35"/>
      <c r="F3693" s="35"/>
      <c r="G3693" s="2"/>
      <c r="H3693" s="11"/>
      <c r="I3693" s="11"/>
      <c r="J3693" s="11"/>
      <c r="K3693" s="11"/>
      <c r="L3693" s="11"/>
      <c r="M3693" s="11"/>
      <c r="N3693" s="2"/>
      <c r="O3693" s="2"/>
      <c r="P3693" s="2"/>
      <c r="Q3693" s="2"/>
      <c r="R3693" s="2"/>
      <c r="S3693" s="2"/>
      <c r="T3693" s="2"/>
      <c r="U3693" s="2"/>
    </row>
    <row r="3694" spans="1:21" ht="12.7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</row>
    <row r="3695" spans="1:21" ht="12.75">
      <c r="A3695" s="10" t="s">
        <v>956</v>
      </c>
      <c r="B3695" s="35" t="s">
        <v>957</v>
      </c>
      <c r="C3695" s="35"/>
      <c r="D3695" s="35"/>
      <c r="E3695" s="35"/>
      <c r="F3695" s="35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</row>
    <row r="3696" spans="1:21" ht="12.75">
      <c r="A3696" s="2"/>
      <c r="B3696" s="35"/>
      <c r="C3696" s="35"/>
      <c r="D3696" s="35"/>
      <c r="E3696" s="35"/>
      <c r="F3696" s="35"/>
      <c r="G3696" s="2"/>
      <c r="H3696" s="7" t="s">
        <v>10</v>
      </c>
      <c r="I3696" s="11"/>
      <c r="J3696" s="11"/>
      <c r="K3696" s="11"/>
      <c r="L3696" s="11"/>
      <c r="M3696" s="11"/>
      <c r="N3696" s="2"/>
      <c r="O3696" s="2"/>
      <c r="P3696" s="2"/>
      <c r="Q3696" s="2"/>
      <c r="R3696" s="2"/>
      <c r="S3696" s="2"/>
      <c r="T3696" s="2"/>
      <c r="U3696" s="2"/>
    </row>
    <row r="3697" spans="1:21" ht="12.7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</row>
    <row r="3698" spans="1:21" ht="12.75">
      <c r="A3698" s="2"/>
      <c r="B3698" s="35" t="s">
        <v>64</v>
      </c>
      <c r="C3698" s="35"/>
      <c r="D3698" s="35"/>
      <c r="E3698" s="35"/>
      <c r="F3698" s="35"/>
      <c r="G3698" s="2"/>
      <c r="H3698" s="11"/>
      <c r="I3698" s="11"/>
      <c r="J3698" s="11"/>
      <c r="K3698" s="11"/>
      <c r="L3698" s="11"/>
      <c r="M3698" s="11"/>
      <c r="N3698" s="2"/>
      <c r="O3698" s="2"/>
      <c r="P3698" s="2"/>
      <c r="Q3698" s="2"/>
      <c r="R3698" s="2"/>
      <c r="S3698" s="2"/>
      <c r="T3698" s="2"/>
      <c r="U3698" s="2"/>
    </row>
    <row r="3699" spans="1:21" ht="12.7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</row>
    <row r="3700" spans="1:21" ht="12.75">
      <c r="A3700" s="10" t="s">
        <v>958</v>
      </c>
      <c r="B3700" s="35" t="s">
        <v>959</v>
      </c>
      <c r="C3700" s="35"/>
      <c r="D3700" s="35"/>
      <c r="E3700" s="35"/>
      <c r="F3700" s="35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</row>
    <row r="3701" spans="1:21" ht="12.75">
      <c r="A3701" s="2"/>
      <c r="B3701" s="35"/>
      <c r="C3701" s="35"/>
      <c r="D3701" s="35"/>
      <c r="E3701" s="35"/>
      <c r="F3701" s="35"/>
      <c r="G3701" s="2"/>
      <c r="H3701" s="7" t="s">
        <v>10</v>
      </c>
      <c r="I3701" s="11"/>
      <c r="J3701" s="11"/>
      <c r="K3701" s="11"/>
      <c r="L3701" s="11"/>
      <c r="M3701" s="11"/>
      <c r="N3701" s="2"/>
      <c r="O3701" s="2"/>
      <c r="P3701" s="2"/>
      <c r="Q3701" s="2"/>
      <c r="R3701" s="2"/>
      <c r="S3701" s="2"/>
      <c r="T3701" s="2"/>
      <c r="U3701" s="2"/>
    </row>
    <row r="3702" spans="1:21" ht="12.7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</row>
    <row r="3703" spans="1:21" ht="12.75">
      <c r="A3703" s="2"/>
      <c r="B3703" s="35" t="s">
        <v>64</v>
      </c>
      <c r="C3703" s="35"/>
      <c r="D3703" s="35"/>
      <c r="E3703" s="35"/>
      <c r="F3703" s="35"/>
      <c r="G3703" s="2"/>
      <c r="H3703" s="11"/>
      <c r="I3703" s="11"/>
      <c r="J3703" s="11"/>
      <c r="K3703" s="11"/>
      <c r="L3703" s="11"/>
      <c r="M3703" s="11"/>
      <c r="N3703" s="2"/>
      <c r="O3703" s="2"/>
      <c r="P3703" s="2"/>
      <c r="Q3703" s="2"/>
      <c r="R3703" s="2"/>
      <c r="S3703" s="2"/>
      <c r="T3703" s="2"/>
      <c r="U3703" s="2"/>
    </row>
    <row r="3704" spans="1:21" ht="12.7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</row>
    <row r="3705" spans="1:21" ht="12.75">
      <c r="A3705" s="10" t="s">
        <v>960</v>
      </c>
      <c r="B3705" s="35" t="s">
        <v>961</v>
      </c>
      <c r="C3705" s="35"/>
      <c r="D3705" s="35"/>
      <c r="E3705" s="35"/>
      <c r="F3705" s="35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</row>
    <row r="3706" spans="1:21" ht="12.75">
      <c r="A3706" s="2"/>
      <c r="B3706" s="35"/>
      <c r="C3706" s="35"/>
      <c r="D3706" s="35"/>
      <c r="E3706" s="35"/>
      <c r="F3706" s="35"/>
      <c r="G3706" s="2"/>
      <c r="H3706" s="7" t="s">
        <v>10</v>
      </c>
      <c r="I3706" s="11">
        <f>I3709+I3717+I3723+I3728</f>
        <v>0</v>
      </c>
      <c r="J3706" s="11">
        <f>J3709+J3717+J3723+J3728</f>
        <v>0</v>
      </c>
      <c r="K3706" s="11">
        <f>K3709+K3717+K3723+K3728</f>
        <v>0</v>
      </c>
      <c r="L3706" s="11">
        <f>L3709+L3717+L3723+L3728</f>
        <v>0</v>
      </c>
      <c r="M3706" s="11">
        <f>M3709+M3717+M3723+M3728</f>
        <v>0</v>
      </c>
      <c r="N3706" s="2"/>
      <c r="O3706" s="2"/>
      <c r="P3706" s="2"/>
      <c r="Q3706" s="2"/>
      <c r="R3706" s="2"/>
      <c r="S3706" s="2"/>
      <c r="T3706" s="2"/>
      <c r="U3706" s="2"/>
    </row>
    <row r="3707" spans="1:21" ht="12.7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</row>
    <row r="3708" spans="1:21" ht="12.75">
      <c r="A3708" s="10" t="s">
        <v>962</v>
      </c>
      <c r="B3708" s="35" t="s">
        <v>963</v>
      </c>
      <c r="C3708" s="35"/>
      <c r="D3708" s="35"/>
      <c r="E3708" s="35"/>
      <c r="F3708" s="35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</row>
    <row r="3709" spans="1:21" ht="12.75">
      <c r="A3709" s="2"/>
      <c r="B3709" s="35"/>
      <c r="C3709" s="35"/>
      <c r="D3709" s="35"/>
      <c r="E3709" s="35"/>
      <c r="F3709" s="35"/>
      <c r="G3709" s="2"/>
      <c r="H3709" s="7" t="s">
        <v>10</v>
      </c>
      <c r="I3709" s="11"/>
      <c r="J3709" s="11"/>
      <c r="K3709" s="11"/>
      <c r="L3709" s="11"/>
      <c r="M3709" s="11"/>
      <c r="N3709" s="2"/>
      <c r="O3709" s="2"/>
      <c r="P3709" s="2"/>
      <c r="Q3709" s="2"/>
      <c r="R3709" s="2"/>
      <c r="S3709" s="2"/>
      <c r="T3709" s="2"/>
      <c r="U3709" s="2"/>
    </row>
    <row r="3710" spans="1:21" ht="12.75">
      <c r="A3710" s="2"/>
      <c r="B3710" s="35"/>
      <c r="C3710" s="35"/>
      <c r="D3710" s="35"/>
      <c r="E3710" s="35"/>
      <c r="F3710" s="35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</row>
    <row r="3711" spans="1:21" ht="12.7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</row>
    <row r="3712" spans="1:21" ht="12.7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</row>
    <row r="3713" spans="1:21" ht="12.75" customHeight="1">
      <c r="A3713" s="2"/>
      <c r="B3713" s="35" t="s">
        <v>51</v>
      </c>
      <c r="C3713" s="35"/>
      <c r="D3713" s="35"/>
      <c r="E3713" s="35"/>
      <c r="F3713" s="35"/>
      <c r="G3713" s="2"/>
      <c r="H3713" s="11"/>
      <c r="I3713" s="19"/>
      <c r="J3713" s="19"/>
      <c r="K3713" s="19"/>
      <c r="L3713" s="19"/>
      <c r="M3713" s="19"/>
      <c r="N3713" s="2"/>
      <c r="O3713" s="2"/>
      <c r="P3713" s="2"/>
      <c r="Q3713" s="2"/>
      <c r="R3713" s="2"/>
      <c r="S3713" s="2"/>
      <c r="T3713" s="2"/>
      <c r="U3713" s="2"/>
    </row>
    <row r="3714" spans="1:21" ht="12.75">
      <c r="A3714" s="2"/>
      <c r="B3714" s="10"/>
      <c r="C3714" s="10"/>
      <c r="D3714" s="10"/>
      <c r="E3714" s="10"/>
      <c r="F3714" s="10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</row>
    <row r="3715" spans="1:21" ht="12.7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</row>
    <row r="3716" spans="1:21" ht="12.75">
      <c r="A3716" s="10" t="s">
        <v>964</v>
      </c>
      <c r="B3716" s="35" t="s">
        <v>965</v>
      </c>
      <c r="C3716" s="35"/>
      <c r="D3716" s="35"/>
      <c r="E3716" s="35"/>
      <c r="F3716" s="35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</row>
    <row r="3717" spans="1:21" ht="12.75">
      <c r="A3717" s="2"/>
      <c r="B3717" s="35"/>
      <c r="C3717" s="35"/>
      <c r="D3717" s="35"/>
      <c r="E3717" s="35"/>
      <c r="F3717" s="35"/>
      <c r="G3717" s="2"/>
      <c r="H3717" s="7" t="s">
        <v>10</v>
      </c>
      <c r="I3717" s="11"/>
      <c r="J3717" s="11"/>
      <c r="K3717" s="11"/>
      <c r="L3717" s="11"/>
      <c r="M3717" s="11"/>
      <c r="N3717" s="2"/>
      <c r="O3717" s="2"/>
      <c r="P3717" s="2"/>
      <c r="Q3717" s="2"/>
      <c r="R3717" s="2"/>
      <c r="S3717" s="2"/>
      <c r="T3717" s="2"/>
      <c r="U3717" s="2"/>
    </row>
    <row r="3718" spans="1:21" ht="12.75">
      <c r="A3718" s="2"/>
      <c r="B3718" s="35"/>
      <c r="C3718" s="35"/>
      <c r="D3718" s="35"/>
      <c r="E3718" s="35"/>
      <c r="F3718" s="35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</row>
    <row r="3719" spans="1:21" ht="12.7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</row>
    <row r="3720" spans="1:21" ht="12.75">
      <c r="A3720" s="2"/>
      <c r="B3720" s="35" t="s">
        <v>51</v>
      </c>
      <c r="C3720" s="35"/>
      <c r="D3720" s="35"/>
      <c r="E3720" s="35"/>
      <c r="F3720" s="35"/>
      <c r="G3720" s="2"/>
      <c r="H3720" s="11"/>
      <c r="I3720" s="11"/>
      <c r="J3720" s="11"/>
      <c r="K3720" s="11"/>
      <c r="L3720" s="11"/>
      <c r="M3720" s="11"/>
      <c r="N3720" s="2"/>
      <c r="O3720" s="2"/>
      <c r="P3720" s="2"/>
      <c r="Q3720" s="2"/>
      <c r="R3720" s="2"/>
      <c r="S3720" s="2"/>
      <c r="T3720" s="2"/>
      <c r="U3720" s="2"/>
    </row>
    <row r="3721" spans="1:21" ht="12.7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</row>
    <row r="3722" spans="1:21" ht="12.75">
      <c r="A3722" s="10" t="s">
        <v>966</v>
      </c>
      <c r="B3722" s="35" t="s">
        <v>967</v>
      </c>
      <c r="C3722" s="35"/>
      <c r="D3722" s="35"/>
      <c r="E3722" s="35"/>
      <c r="F3722" s="35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</row>
    <row r="3723" spans="1:21" ht="12.75">
      <c r="A3723" s="2"/>
      <c r="B3723" s="35"/>
      <c r="C3723" s="35"/>
      <c r="D3723" s="35"/>
      <c r="E3723" s="35"/>
      <c r="F3723" s="35"/>
      <c r="G3723" s="2"/>
      <c r="H3723" s="7" t="s">
        <v>10</v>
      </c>
      <c r="I3723" s="11"/>
      <c r="J3723" s="11"/>
      <c r="K3723" s="11"/>
      <c r="L3723" s="11"/>
      <c r="M3723" s="11"/>
      <c r="N3723" s="2"/>
      <c r="O3723" s="2"/>
      <c r="P3723" s="2"/>
      <c r="Q3723" s="2"/>
      <c r="R3723" s="2"/>
      <c r="S3723" s="2"/>
      <c r="T3723" s="2"/>
      <c r="U3723" s="2"/>
    </row>
    <row r="3724" spans="1:21" ht="12.7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</row>
    <row r="3725" spans="1:21" ht="12.75">
      <c r="A3725" s="2"/>
      <c r="B3725" s="35" t="s">
        <v>51</v>
      </c>
      <c r="C3725" s="35"/>
      <c r="D3725" s="35"/>
      <c r="E3725" s="35"/>
      <c r="F3725" s="35"/>
      <c r="G3725" s="2"/>
      <c r="H3725" s="11"/>
      <c r="I3725" s="11"/>
      <c r="J3725" s="11"/>
      <c r="K3725" s="11"/>
      <c r="L3725" s="11"/>
      <c r="M3725" s="11"/>
      <c r="N3725" s="2"/>
      <c r="O3725" s="2"/>
      <c r="P3725" s="2"/>
      <c r="Q3725" s="2"/>
      <c r="R3725" s="2"/>
      <c r="S3725" s="2"/>
      <c r="T3725" s="2"/>
      <c r="U3725" s="2"/>
    </row>
    <row r="3726" spans="1:21" ht="12.7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</row>
    <row r="3727" spans="1:21" ht="12.75">
      <c r="A3727" s="10" t="s">
        <v>968</v>
      </c>
      <c r="B3727" s="35" t="s">
        <v>969</v>
      </c>
      <c r="C3727" s="35"/>
      <c r="D3727" s="35"/>
      <c r="E3727" s="35"/>
      <c r="F3727" s="35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</row>
    <row r="3728" spans="1:21" ht="12.75">
      <c r="A3728" s="2"/>
      <c r="B3728" s="35"/>
      <c r="C3728" s="35"/>
      <c r="D3728" s="35"/>
      <c r="E3728" s="35"/>
      <c r="F3728" s="35"/>
      <c r="G3728" s="2"/>
      <c r="H3728" s="7" t="s">
        <v>10</v>
      </c>
      <c r="I3728" s="11"/>
      <c r="J3728" s="11"/>
      <c r="K3728" s="11"/>
      <c r="L3728" s="11"/>
      <c r="M3728" s="11"/>
      <c r="N3728" s="2"/>
      <c r="O3728" s="2"/>
      <c r="P3728" s="2"/>
      <c r="Q3728" s="2"/>
      <c r="R3728" s="2"/>
      <c r="S3728" s="2"/>
      <c r="T3728" s="2"/>
      <c r="U3728" s="2"/>
    </row>
    <row r="3729" spans="1:21" ht="12.75">
      <c r="A3729" s="2"/>
      <c r="B3729" s="35"/>
      <c r="C3729" s="35"/>
      <c r="D3729" s="35"/>
      <c r="E3729" s="35"/>
      <c r="F3729" s="35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</row>
    <row r="3730" spans="1:21" ht="12.7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</row>
    <row r="3731" spans="1:21" ht="12.75">
      <c r="A3731" s="2"/>
      <c r="B3731" s="35" t="s">
        <v>51</v>
      </c>
      <c r="C3731" s="35"/>
      <c r="D3731" s="35"/>
      <c r="E3731" s="35"/>
      <c r="F3731" s="35"/>
      <c r="G3731" s="2"/>
      <c r="H3731" s="11"/>
      <c r="I3731" s="11"/>
      <c r="J3731" s="11"/>
      <c r="K3731" s="11"/>
      <c r="L3731" s="11"/>
      <c r="M3731" s="11"/>
      <c r="N3731" s="2"/>
      <c r="O3731" s="2"/>
      <c r="P3731" s="2"/>
      <c r="Q3731" s="2"/>
      <c r="R3731" s="2"/>
      <c r="S3731" s="2"/>
      <c r="T3731" s="2"/>
      <c r="U3731" s="2"/>
    </row>
    <row r="3732" spans="1:21" ht="12.7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</row>
    <row r="3733" spans="1:21" ht="12.75">
      <c r="A3733" s="2"/>
      <c r="B3733" s="35" t="s">
        <v>64</v>
      </c>
      <c r="C3733" s="35"/>
      <c r="D3733" s="35"/>
      <c r="E3733" s="35"/>
      <c r="F3733" s="35"/>
      <c r="G3733" s="2"/>
      <c r="H3733" s="11"/>
      <c r="I3733" s="11"/>
      <c r="J3733" s="11"/>
      <c r="K3733" s="11"/>
      <c r="L3733" s="11"/>
      <c r="M3733" s="11"/>
      <c r="N3733" s="2"/>
      <c r="O3733" s="2"/>
      <c r="P3733" s="2"/>
      <c r="Q3733" s="2"/>
      <c r="R3733" s="2"/>
      <c r="S3733" s="2"/>
      <c r="T3733" s="2"/>
      <c r="U3733" s="2"/>
    </row>
    <row r="3734" spans="1:21" ht="12.7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</row>
    <row r="3735" spans="1:21" ht="12.75">
      <c r="A3735" s="10" t="s">
        <v>970</v>
      </c>
      <c r="B3735" s="35" t="s">
        <v>971</v>
      </c>
      <c r="C3735" s="35"/>
      <c r="D3735" s="35"/>
      <c r="E3735" s="35"/>
      <c r="F3735" s="35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</row>
    <row r="3736" spans="1:21" ht="12.75">
      <c r="A3736" s="2"/>
      <c r="B3736" s="35"/>
      <c r="C3736" s="35"/>
      <c r="D3736" s="35"/>
      <c r="E3736" s="35"/>
      <c r="F3736" s="35"/>
      <c r="G3736" s="2"/>
      <c r="H3736" s="7" t="s">
        <v>10</v>
      </c>
      <c r="I3736" s="11">
        <f>I3739+I3744+I3746+I3749+I3752</f>
        <v>1497.1000000000001</v>
      </c>
      <c r="J3736" s="11">
        <f>J3739+J3744+J3746+J3749+J3752</f>
        <v>1637.15</v>
      </c>
      <c r="K3736" s="11">
        <f>K3739+K3744+K3746+K3749+K3752</f>
        <v>1684.41</v>
      </c>
      <c r="L3736" s="11">
        <f>L3739+L3744+L3746+L3749+L3752</f>
        <v>1852.15</v>
      </c>
      <c r="M3736" s="11">
        <f>M3739+M3744+M3746+M3749+M3752</f>
        <v>2111.82</v>
      </c>
      <c r="N3736" s="2"/>
      <c r="O3736" s="2"/>
      <c r="P3736" s="2"/>
      <c r="Q3736" s="2"/>
      <c r="R3736" s="2"/>
      <c r="S3736" s="2"/>
      <c r="T3736" s="2"/>
      <c r="U3736" s="2"/>
    </row>
    <row r="3737" spans="1:21" ht="12.7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</row>
    <row r="3738" spans="1:21" ht="12.75">
      <c r="A3738" s="10" t="s">
        <v>972</v>
      </c>
      <c r="B3738" s="35" t="s">
        <v>973</v>
      </c>
      <c r="C3738" s="35"/>
      <c r="D3738" s="35"/>
      <c r="E3738" s="35"/>
      <c r="F3738" s="35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</row>
    <row r="3739" spans="1:21" ht="12.75">
      <c r="A3739" s="2"/>
      <c r="B3739" s="35"/>
      <c r="C3739" s="35"/>
      <c r="D3739" s="35"/>
      <c r="E3739" s="35"/>
      <c r="F3739" s="35"/>
      <c r="G3739" s="2"/>
      <c r="H3739" s="7" t="s">
        <v>10</v>
      </c>
      <c r="I3739" s="11">
        <v>64.64</v>
      </c>
      <c r="J3739" s="11">
        <v>87.15</v>
      </c>
      <c r="K3739" s="11">
        <v>10.41</v>
      </c>
      <c r="L3739" s="11">
        <v>11.15</v>
      </c>
      <c r="M3739" s="11">
        <v>11.82</v>
      </c>
      <c r="N3739" s="2"/>
      <c r="O3739" s="2"/>
      <c r="P3739" s="2"/>
      <c r="Q3739" s="2"/>
      <c r="R3739" s="2"/>
      <c r="S3739" s="2"/>
      <c r="T3739" s="2"/>
      <c r="U3739" s="2"/>
    </row>
    <row r="3740" spans="1:21" ht="12.7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</row>
    <row r="3741" spans="1:21" ht="12.75">
      <c r="A3741" s="2"/>
      <c r="B3741" s="35" t="s">
        <v>51</v>
      </c>
      <c r="C3741" s="35"/>
      <c r="D3741" s="35"/>
      <c r="E3741" s="35"/>
      <c r="F3741" s="35"/>
      <c r="G3741" s="2"/>
      <c r="H3741" s="11"/>
      <c r="I3741" s="11"/>
      <c r="J3741" s="11"/>
      <c r="K3741" s="11"/>
      <c r="L3741" s="11"/>
      <c r="M3741" s="11"/>
      <c r="N3741" s="2"/>
      <c r="O3741" s="2"/>
      <c r="P3741" s="2"/>
      <c r="Q3741" s="2"/>
      <c r="R3741" s="2"/>
      <c r="S3741" s="2"/>
      <c r="T3741" s="2"/>
      <c r="U3741" s="2"/>
    </row>
    <row r="3742" spans="1:21" ht="12.7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</row>
    <row r="3743" spans="1:21" ht="12.75" customHeight="1">
      <c r="A3743" s="10" t="s">
        <v>974</v>
      </c>
      <c r="B3743" s="35" t="s">
        <v>975</v>
      </c>
      <c r="C3743" s="35"/>
      <c r="D3743" s="35"/>
      <c r="E3743" s="35"/>
      <c r="F3743" s="35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</row>
    <row r="3744" spans="1:21" ht="12.75">
      <c r="A3744" s="2"/>
      <c r="B3744" s="35"/>
      <c r="C3744" s="35"/>
      <c r="D3744" s="35"/>
      <c r="E3744" s="35"/>
      <c r="F3744" s="35"/>
      <c r="G3744" s="2"/>
      <c r="H3744" s="7" t="s">
        <v>10</v>
      </c>
      <c r="I3744" s="11">
        <v>1432.46</v>
      </c>
      <c r="J3744" s="11">
        <v>1550</v>
      </c>
      <c r="K3744" s="11">
        <v>1674</v>
      </c>
      <c r="L3744" s="11">
        <v>1841</v>
      </c>
      <c r="M3744" s="11">
        <v>2100</v>
      </c>
      <c r="N3744" s="2"/>
      <c r="O3744" s="2"/>
      <c r="P3744" s="2"/>
      <c r="Q3744" s="2"/>
      <c r="R3744" s="2"/>
      <c r="S3744" s="2"/>
      <c r="T3744" s="2"/>
      <c r="U3744" s="2"/>
    </row>
    <row r="3745" spans="1:21" ht="12.7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</row>
    <row r="3746" spans="1:21" ht="12.75">
      <c r="A3746" s="2"/>
      <c r="B3746" s="35" t="s">
        <v>51</v>
      </c>
      <c r="C3746" s="35"/>
      <c r="D3746" s="35"/>
      <c r="E3746" s="35"/>
      <c r="F3746" s="35"/>
      <c r="G3746" s="2"/>
      <c r="H3746" s="11"/>
      <c r="I3746" s="11"/>
      <c r="J3746" s="11"/>
      <c r="K3746" s="11"/>
      <c r="L3746" s="11"/>
      <c r="M3746" s="11"/>
      <c r="N3746" s="2"/>
      <c r="O3746" s="2"/>
      <c r="P3746" s="2"/>
      <c r="Q3746" s="2"/>
      <c r="R3746" s="2"/>
      <c r="S3746" s="2"/>
      <c r="T3746" s="2"/>
      <c r="U3746" s="2"/>
    </row>
    <row r="3747" spans="1:21" ht="12.7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</row>
    <row r="3748" spans="1:21" ht="12.7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</row>
    <row r="3749" spans="1:21" ht="12.75" customHeight="1">
      <c r="A3749" s="2"/>
      <c r="B3749" s="35" t="s">
        <v>64</v>
      </c>
      <c r="C3749" s="35"/>
      <c r="D3749" s="35"/>
      <c r="E3749" s="35"/>
      <c r="F3749" s="35"/>
      <c r="G3749" s="2"/>
      <c r="H3749" s="11"/>
      <c r="I3749" s="19"/>
      <c r="J3749" s="19"/>
      <c r="K3749" s="19"/>
      <c r="L3749" s="19"/>
      <c r="M3749" s="19"/>
      <c r="N3749" s="2"/>
      <c r="O3749" s="2"/>
      <c r="P3749" s="2"/>
      <c r="Q3749" s="2"/>
      <c r="R3749" s="2"/>
      <c r="S3749" s="2"/>
      <c r="T3749" s="2"/>
      <c r="U3749" s="2"/>
    </row>
    <row r="3750" spans="1:21" ht="12.75">
      <c r="A3750" s="2"/>
      <c r="B3750" s="10"/>
      <c r="C3750" s="10"/>
      <c r="D3750" s="10"/>
      <c r="E3750" s="10"/>
      <c r="F3750" s="10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</row>
    <row r="3751" spans="1:21" ht="12.7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</row>
    <row r="3752" spans="1:21" ht="12.75">
      <c r="A3752" s="2"/>
      <c r="B3752" s="35" t="s">
        <v>69</v>
      </c>
      <c r="C3752" s="35"/>
      <c r="D3752" s="35"/>
      <c r="E3752" s="35"/>
      <c r="F3752" s="35"/>
      <c r="G3752" s="2"/>
      <c r="H3752" s="11"/>
      <c r="I3752" s="11"/>
      <c r="J3752" s="11"/>
      <c r="K3752" s="11"/>
      <c r="L3752" s="11"/>
      <c r="M3752" s="11"/>
      <c r="N3752" s="2"/>
      <c r="O3752" s="2"/>
      <c r="P3752" s="2"/>
      <c r="Q3752" s="2"/>
      <c r="R3752" s="2"/>
      <c r="S3752" s="2"/>
      <c r="T3752" s="2"/>
      <c r="U3752" s="2"/>
    </row>
    <row r="3753" spans="1:21" ht="12.7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</row>
    <row r="3754" spans="1:21" ht="12.75">
      <c r="A3754" s="10" t="s">
        <v>976</v>
      </c>
      <c r="B3754" s="35" t="s">
        <v>977</v>
      </c>
      <c r="C3754" s="35"/>
      <c r="D3754" s="35"/>
      <c r="E3754" s="35"/>
      <c r="F3754" s="35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</row>
    <row r="3755" spans="1:21" ht="12.75">
      <c r="A3755" s="2"/>
      <c r="B3755" s="35"/>
      <c r="C3755" s="35"/>
      <c r="D3755" s="35"/>
      <c r="E3755" s="35"/>
      <c r="F3755" s="35"/>
      <c r="G3755" s="2"/>
      <c r="H3755" s="7" t="s">
        <v>10</v>
      </c>
      <c r="I3755" s="11">
        <f>I3759+I3804+I3826</f>
        <v>284.3</v>
      </c>
      <c r="J3755" s="11">
        <f>J3759+J3804+J3826</f>
        <v>287</v>
      </c>
      <c r="K3755" s="11">
        <f>K3759+K3804+K3826</f>
        <v>285.6</v>
      </c>
      <c r="L3755" s="11">
        <f>L3759+L3804+L3826</f>
        <v>295.8</v>
      </c>
      <c r="M3755" s="11">
        <f>M3759+M3804+M3826</f>
        <v>279.7</v>
      </c>
      <c r="N3755" s="2"/>
      <c r="O3755" s="2"/>
      <c r="P3755" s="2"/>
      <c r="Q3755" s="2"/>
      <c r="R3755" s="2"/>
      <c r="S3755" s="2"/>
      <c r="T3755" s="2"/>
      <c r="U3755" s="2"/>
    </row>
    <row r="3756" spans="1:21" ht="12.75">
      <c r="A3756" s="2"/>
      <c r="B3756" s="35"/>
      <c r="C3756" s="35"/>
      <c r="D3756" s="35"/>
      <c r="E3756" s="35"/>
      <c r="F3756" s="35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</row>
    <row r="3757" spans="1:21" ht="12.7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</row>
    <row r="3758" spans="1:21" ht="12.75">
      <c r="A3758" s="10" t="s">
        <v>978</v>
      </c>
      <c r="B3758" s="35" t="s">
        <v>979</v>
      </c>
      <c r="C3758" s="35"/>
      <c r="D3758" s="35"/>
      <c r="E3758" s="35"/>
      <c r="F3758" s="35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</row>
    <row r="3759" spans="1:21" ht="12.75">
      <c r="A3759" s="2"/>
      <c r="B3759" s="35"/>
      <c r="C3759" s="35"/>
      <c r="D3759" s="35"/>
      <c r="E3759" s="35"/>
      <c r="F3759" s="35"/>
      <c r="G3759" s="2"/>
      <c r="H3759" s="7" t="s">
        <v>10</v>
      </c>
      <c r="I3759" s="11">
        <f>I3763+I3779</f>
        <v>0</v>
      </c>
      <c r="J3759" s="11">
        <f>J3763+J3779</f>
        <v>0</v>
      </c>
      <c r="K3759" s="11">
        <f>K3763+K3779</f>
        <v>0</v>
      </c>
      <c r="L3759" s="11">
        <f>L3763+L3779</f>
        <v>0</v>
      </c>
      <c r="M3759" s="11">
        <f>M3763+M3779</f>
        <v>0</v>
      </c>
      <c r="N3759" s="2"/>
      <c r="O3759" s="2"/>
      <c r="P3759" s="2"/>
      <c r="Q3759" s="2"/>
      <c r="R3759" s="2"/>
      <c r="S3759" s="2"/>
      <c r="T3759" s="2"/>
      <c r="U3759" s="2"/>
    </row>
    <row r="3760" spans="1:21" ht="12.75">
      <c r="A3760" s="2"/>
      <c r="B3760" s="35"/>
      <c r="C3760" s="35"/>
      <c r="D3760" s="35"/>
      <c r="E3760" s="35"/>
      <c r="F3760" s="35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</row>
    <row r="3761" spans="1:21" ht="12.7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</row>
    <row r="3762" spans="1:21" ht="12.75">
      <c r="A3762" s="10" t="s">
        <v>980</v>
      </c>
      <c r="B3762" s="35" t="s">
        <v>981</v>
      </c>
      <c r="C3762" s="35"/>
      <c r="D3762" s="35"/>
      <c r="E3762" s="35"/>
      <c r="F3762" s="35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</row>
    <row r="3763" spans="1:21" ht="12.75">
      <c r="A3763" s="2"/>
      <c r="B3763" s="35"/>
      <c r="C3763" s="35"/>
      <c r="D3763" s="35"/>
      <c r="E3763" s="35"/>
      <c r="F3763" s="35"/>
      <c r="G3763" s="2"/>
      <c r="H3763" s="7" t="s">
        <v>10</v>
      </c>
      <c r="I3763" s="11">
        <f>I3767+I3772</f>
        <v>0</v>
      </c>
      <c r="J3763" s="11">
        <f>J3767+J3772</f>
        <v>0</v>
      </c>
      <c r="K3763" s="11">
        <f>K3767+K3772</f>
        <v>0</v>
      </c>
      <c r="L3763" s="11">
        <f>L3767+L3772</f>
        <v>0</v>
      </c>
      <c r="M3763" s="11">
        <f>M3767+M3772</f>
        <v>0</v>
      </c>
      <c r="N3763" s="2"/>
      <c r="O3763" s="2"/>
      <c r="P3763" s="2"/>
      <c r="Q3763" s="2"/>
      <c r="R3763" s="2"/>
      <c r="S3763" s="2"/>
      <c r="T3763" s="2"/>
      <c r="U3763" s="2"/>
    </row>
    <row r="3764" spans="1:21" ht="12.75">
      <c r="A3764" s="2"/>
      <c r="B3764" s="35"/>
      <c r="C3764" s="35"/>
      <c r="D3764" s="35"/>
      <c r="E3764" s="35"/>
      <c r="F3764" s="35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</row>
    <row r="3765" spans="1:21" ht="12.7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</row>
    <row r="3766" spans="1:21" ht="12.75">
      <c r="A3766" s="10" t="s">
        <v>982</v>
      </c>
      <c r="B3766" s="35" t="s">
        <v>983</v>
      </c>
      <c r="C3766" s="35"/>
      <c r="D3766" s="35"/>
      <c r="E3766" s="35"/>
      <c r="F3766" s="35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</row>
    <row r="3767" spans="1:21" ht="12.75">
      <c r="A3767" s="2"/>
      <c r="B3767" s="35"/>
      <c r="C3767" s="35"/>
      <c r="D3767" s="35"/>
      <c r="E3767" s="35"/>
      <c r="F3767" s="35"/>
      <c r="G3767" s="2"/>
      <c r="H3767" s="7" t="s">
        <v>10</v>
      </c>
      <c r="I3767" s="11"/>
      <c r="J3767" s="11"/>
      <c r="K3767" s="11"/>
      <c r="L3767" s="11"/>
      <c r="M3767" s="11"/>
      <c r="N3767" s="2"/>
      <c r="O3767" s="2"/>
      <c r="P3767" s="2"/>
      <c r="Q3767" s="2"/>
      <c r="R3767" s="2"/>
      <c r="S3767" s="2"/>
      <c r="T3767" s="2"/>
      <c r="U3767" s="2"/>
    </row>
    <row r="3768" spans="1:21" ht="12.7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</row>
    <row r="3769" spans="1:21" ht="12.75">
      <c r="A3769" s="2"/>
      <c r="B3769" s="35" t="s">
        <v>46</v>
      </c>
      <c r="C3769" s="35"/>
      <c r="D3769" s="35"/>
      <c r="E3769" s="35"/>
      <c r="F3769" s="35"/>
      <c r="G3769" s="2"/>
      <c r="H3769" s="11"/>
      <c r="I3769" s="11"/>
      <c r="J3769" s="11"/>
      <c r="K3769" s="11"/>
      <c r="L3769" s="11"/>
      <c r="M3769" s="11"/>
      <c r="N3769" s="2"/>
      <c r="O3769" s="2"/>
      <c r="P3769" s="2"/>
      <c r="Q3769" s="2"/>
      <c r="R3769" s="2"/>
      <c r="S3769" s="2"/>
      <c r="T3769" s="2"/>
      <c r="U3769" s="2"/>
    </row>
    <row r="3770" spans="1:21" ht="12.7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</row>
    <row r="3771" spans="1:21" ht="12.75">
      <c r="A3771" s="10" t="s">
        <v>984</v>
      </c>
      <c r="B3771" s="35" t="s">
        <v>985</v>
      </c>
      <c r="C3771" s="35"/>
      <c r="D3771" s="35"/>
      <c r="E3771" s="35"/>
      <c r="F3771" s="35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</row>
    <row r="3772" spans="1:21" ht="12.75">
      <c r="A3772" s="2"/>
      <c r="B3772" s="35"/>
      <c r="C3772" s="35"/>
      <c r="D3772" s="35"/>
      <c r="E3772" s="35"/>
      <c r="F3772" s="35"/>
      <c r="G3772" s="2"/>
      <c r="H3772" s="7" t="s">
        <v>10</v>
      </c>
      <c r="I3772" s="11"/>
      <c r="J3772" s="11"/>
      <c r="K3772" s="11"/>
      <c r="L3772" s="11"/>
      <c r="M3772" s="11"/>
      <c r="N3772" s="2"/>
      <c r="O3772" s="2"/>
      <c r="P3772" s="2"/>
      <c r="Q3772" s="2"/>
      <c r="R3772" s="2"/>
      <c r="S3772" s="2"/>
      <c r="T3772" s="2"/>
      <c r="U3772" s="2"/>
    </row>
    <row r="3773" spans="1:21" ht="12.7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</row>
    <row r="3774" spans="1:21" ht="12.75">
      <c r="A3774" s="2"/>
      <c r="B3774" s="35" t="s">
        <v>46</v>
      </c>
      <c r="C3774" s="35"/>
      <c r="D3774" s="35"/>
      <c r="E3774" s="35"/>
      <c r="F3774" s="35"/>
      <c r="G3774" s="2"/>
      <c r="H3774" s="30"/>
      <c r="I3774" s="30"/>
      <c r="J3774" s="30"/>
      <c r="K3774" s="30"/>
      <c r="L3774" s="30"/>
      <c r="M3774" s="30"/>
      <c r="N3774" s="2"/>
      <c r="O3774" s="2"/>
      <c r="P3774" s="2"/>
      <c r="Q3774" s="2"/>
      <c r="R3774" s="2"/>
      <c r="S3774" s="2"/>
      <c r="T3774" s="2"/>
      <c r="U3774" s="2"/>
    </row>
    <row r="3775" spans="1:21" ht="12.7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</row>
    <row r="3776" spans="1:21" ht="12.75">
      <c r="A3776" s="2"/>
      <c r="B3776" s="35" t="s">
        <v>51</v>
      </c>
      <c r="C3776" s="35"/>
      <c r="D3776" s="35"/>
      <c r="E3776" s="35"/>
      <c r="F3776" s="35"/>
      <c r="G3776" s="2"/>
      <c r="H3776" s="11"/>
      <c r="I3776" s="11"/>
      <c r="J3776" s="11"/>
      <c r="K3776" s="11"/>
      <c r="L3776" s="11"/>
      <c r="M3776" s="11"/>
      <c r="N3776" s="2"/>
      <c r="O3776" s="2"/>
      <c r="P3776" s="2"/>
      <c r="Q3776" s="2"/>
      <c r="R3776" s="2"/>
      <c r="S3776" s="2"/>
      <c r="T3776" s="2"/>
      <c r="U3776" s="2"/>
    </row>
    <row r="3777" spans="1:21" ht="12.7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</row>
    <row r="3778" spans="1:21" ht="12.75">
      <c r="A3778" s="10" t="s">
        <v>986</v>
      </c>
      <c r="B3778" s="35" t="s">
        <v>987</v>
      </c>
      <c r="C3778" s="35"/>
      <c r="D3778" s="35"/>
      <c r="E3778" s="35"/>
      <c r="F3778" s="35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</row>
    <row r="3779" spans="1:21" ht="12.75">
      <c r="A3779" s="2"/>
      <c r="B3779" s="35"/>
      <c r="C3779" s="35"/>
      <c r="D3779" s="35"/>
      <c r="E3779" s="35"/>
      <c r="F3779" s="35"/>
      <c r="G3779" s="2"/>
      <c r="H3779" s="7" t="s">
        <v>10</v>
      </c>
      <c r="I3779" s="11">
        <f>I3783+I3790+I3795</f>
        <v>0</v>
      </c>
      <c r="J3779" s="11">
        <f>J3783+J3790+J3795</f>
        <v>0</v>
      </c>
      <c r="K3779" s="11">
        <f>K3783+K3790+K3795</f>
        <v>0</v>
      </c>
      <c r="L3779" s="11">
        <f>L3783+L3790+L3795</f>
        <v>0</v>
      </c>
      <c r="M3779" s="11">
        <f>M3783+M3790+M3795</f>
        <v>0</v>
      </c>
      <c r="N3779" s="2"/>
      <c r="O3779" s="2"/>
      <c r="P3779" s="2"/>
      <c r="Q3779" s="2"/>
      <c r="R3779" s="2"/>
      <c r="S3779" s="2"/>
      <c r="T3779" s="2"/>
      <c r="U3779" s="2"/>
    </row>
    <row r="3780" spans="1:21" ht="12.75">
      <c r="A3780" s="2"/>
      <c r="B3780" s="35"/>
      <c r="C3780" s="35"/>
      <c r="D3780" s="35"/>
      <c r="E3780" s="35"/>
      <c r="F3780" s="35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</row>
    <row r="3781" spans="1:21" ht="12.7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</row>
    <row r="3782" spans="1:21" ht="12.75">
      <c r="A3782" s="10" t="s">
        <v>988</v>
      </c>
      <c r="B3782" s="35" t="s">
        <v>989</v>
      </c>
      <c r="C3782" s="35"/>
      <c r="D3782" s="35"/>
      <c r="E3782" s="35"/>
      <c r="F3782" s="35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</row>
    <row r="3783" spans="1:21" ht="12.75">
      <c r="A3783" s="2"/>
      <c r="B3783" s="35"/>
      <c r="C3783" s="35"/>
      <c r="D3783" s="35"/>
      <c r="E3783" s="35"/>
      <c r="F3783" s="35"/>
      <c r="G3783" s="2"/>
      <c r="H3783" s="7" t="s">
        <v>10</v>
      </c>
      <c r="I3783" s="11"/>
      <c r="J3783" s="11"/>
      <c r="K3783" s="11"/>
      <c r="L3783" s="11"/>
      <c r="M3783" s="11"/>
      <c r="N3783" s="2"/>
      <c r="O3783" s="2"/>
      <c r="P3783" s="2"/>
      <c r="Q3783" s="2"/>
      <c r="R3783" s="2"/>
      <c r="S3783" s="2"/>
      <c r="T3783" s="2"/>
      <c r="U3783" s="2"/>
    </row>
    <row r="3784" spans="1:21" ht="12.7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</row>
    <row r="3785" spans="1:21" ht="12.7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</row>
    <row r="3786" spans="1:21" ht="12.75" customHeight="1">
      <c r="A3786" s="2"/>
      <c r="B3786" s="35" t="s">
        <v>46</v>
      </c>
      <c r="C3786" s="35"/>
      <c r="D3786" s="35"/>
      <c r="E3786" s="35"/>
      <c r="F3786" s="35"/>
      <c r="G3786" s="2"/>
      <c r="H3786" s="11"/>
      <c r="I3786" s="19"/>
      <c r="J3786" s="19"/>
      <c r="K3786" s="19"/>
      <c r="L3786" s="19"/>
      <c r="M3786" s="19"/>
      <c r="N3786" s="2"/>
      <c r="O3786" s="2"/>
      <c r="P3786" s="2"/>
      <c r="Q3786" s="2"/>
      <c r="R3786" s="2"/>
      <c r="S3786" s="2"/>
      <c r="T3786" s="2"/>
      <c r="U3786" s="2"/>
    </row>
    <row r="3787" spans="1:21" ht="12.75">
      <c r="A3787" s="2"/>
      <c r="B3787" s="10"/>
      <c r="C3787" s="10"/>
      <c r="D3787" s="10"/>
      <c r="E3787" s="10"/>
      <c r="F3787" s="10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</row>
    <row r="3788" spans="1:21" ht="12.7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</row>
    <row r="3789" spans="1:21" ht="12.75">
      <c r="A3789" s="10" t="s">
        <v>990</v>
      </c>
      <c r="B3789" s="35" t="s">
        <v>991</v>
      </c>
      <c r="C3789" s="35"/>
      <c r="D3789" s="35"/>
      <c r="E3789" s="35"/>
      <c r="F3789" s="35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</row>
    <row r="3790" spans="1:21" ht="12.75">
      <c r="A3790" s="2"/>
      <c r="B3790" s="35"/>
      <c r="C3790" s="35"/>
      <c r="D3790" s="35"/>
      <c r="E3790" s="35"/>
      <c r="F3790" s="35"/>
      <c r="G3790" s="2"/>
      <c r="H3790" s="7" t="s">
        <v>10</v>
      </c>
      <c r="I3790" s="11"/>
      <c r="J3790" s="11"/>
      <c r="K3790" s="11"/>
      <c r="L3790" s="11"/>
      <c r="M3790" s="11"/>
      <c r="N3790" s="2"/>
      <c r="O3790" s="2"/>
      <c r="P3790" s="2"/>
      <c r="Q3790" s="2"/>
      <c r="R3790" s="2"/>
      <c r="S3790" s="2"/>
      <c r="T3790" s="2"/>
      <c r="U3790" s="2"/>
    </row>
    <row r="3791" spans="1:21" ht="12.7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</row>
    <row r="3792" spans="1:21" ht="12.75">
      <c r="A3792" s="2"/>
      <c r="B3792" s="35" t="s">
        <v>46</v>
      </c>
      <c r="C3792" s="35"/>
      <c r="D3792" s="35"/>
      <c r="E3792" s="35"/>
      <c r="F3792" s="35"/>
      <c r="G3792" s="2"/>
      <c r="H3792" s="11"/>
      <c r="I3792" s="11"/>
      <c r="J3792" s="11"/>
      <c r="K3792" s="11"/>
      <c r="L3792" s="11"/>
      <c r="M3792" s="11"/>
      <c r="N3792" s="2"/>
      <c r="O3792" s="2"/>
      <c r="P3792" s="2"/>
      <c r="Q3792" s="2"/>
      <c r="R3792" s="2"/>
      <c r="S3792" s="2"/>
      <c r="T3792" s="2"/>
      <c r="U3792" s="2"/>
    </row>
    <row r="3793" spans="1:21" ht="12.7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</row>
    <row r="3794" spans="1:21" ht="12.75">
      <c r="A3794" s="10" t="s">
        <v>992</v>
      </c>
      <c r="B3794" s="35" t="s">
        <v>993</v>
      </c>
      <c r="C3794" s="35"/>
      <c r="D3794" s="35"/>
      <c r="E3794" s="35"/>
      <c r="F3794" s="35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</row>
    <row r="3795" spans="1:21" ht="12.75">
      <c r="A3795" s="2"/>
      <c r="B3795" s="35"/>
      <c r="C3795" s="35"/>
      <c r="D3795" s="35"/>
      <c r="E3795" s="35"/>
      <c r="F3795" s="35"/>
      <c r="G3795" s="2"/>
      <c r="H3795" s="7" t="s">
        <v>10</v>
      </c>
      <c r="I3795" s="11"/>
      <c r="J3795" s="11"/>
      <c r="K3795" s="11"/>
      <c r="L3795" s="11"/>
      <c r="M3795" s="11"/>
      <c r="N3795" s="2"/>
      <c r="O3795" s="2"/>
      <c r="P3795" s="2"/>
      <c r="Q3795" s="2"/>
      <c r="R3795" s="2"/>
      <c r="S3795" s="2"/>
      <c r="T3795" s="2"/>
      <c r="U3795" s="2"/>
    </row>
    <row r="3796" spans="1:21" ht="12.7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</row>
    <row r="3797" spans="1:21" ht="12.75">
      <c r="A3797" s="2"/>
      <c r="B3797" s="35" t="s">
        <v>46</v>
      </c>
      <c r="C3797" s="35"/>
      <c r="D3797" s="35"/>
      <c r="E3797" s="35"/>
      <c r="F3797" s="35"/>
      <c r="G3797" s="2"/>
      <c r="H3797" s="11"/>
      <c r="I3797" s="11"/>
      <c r="J3797" s="11"/>
      <c r="K3797" s="11"/>
      <c r="L3797" s="11"/>
      <c r="M3797" s="11"/>
      <c r="N3797" s="2"/>
      <c r="O3797" s="2"/>
      <c r="P3797" s="2"/>
      <c r="Q3797" s="2"/>
      <c r="R3797" s="2"/>
      <c r="S3797" s="2"/>
      <c r="T3797" s="2"/>
      <c r="U3797" s="2"/>
    </row>
    <row r="3798" spans="1:21" ht="12.7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</row>
    <row r="3799" spans="1:21" ht="12.75">
      <c r="A3799" s="2"/>
      <c r="B3799" s="35" t="s">
        <v>51</v>
      </c>
      <c r="C3799" s="35"/>
      <c r="D3799" s="35"/>
      <c r="E3799" s="35"/>
      <c r="F3799" s="35"/>
      <c r="G3799" s="2"/>
      <c r="H3799" s="11"/>
      <c r="I3799" s="11"/>
      <c r="J3799" s="11"/>
      <c r="K3799" s="11"/>
      <c r="L3799" s="11"/>
      <c r="M3799" s="11"/>
      <c r="N3799" s="2"/>
      <c r="O3799" s="2"/>
      <c r="P3799" s="2"/>
      <c r="Q3799" s="2"/>
      <c r="R3799" s="2"/>
      <c r="S3799" s="2"/>
      <c r="T3799" s="2"/>
      <c r="U3799" s="2"/>
    </row>
    <row r="3800" spans="1:21" ht="12.7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</row>
    <row r="3801" spans="1:21" ht="12.75">
      <c r="A3801" s="2"/>
      <c r="B3801" s="35" t="s">
        <v>64</v>
      </c>
      <c r="C3801" s="35"/>
      <c r="D3801" s="35"/>
      <c r="E3801" s="35"/>
      <c r="F3801" s="35"/>
      <c r="G3801" s="2"/>
      <c r="H3801" s="11"/>
      <c r="I3801" s="11"/>
      <c r="J3801" s="11"/>
      <c r="K3801" s="11"/>
      <c r="L3801" s="11"/>
      <c r="M3801" s="11"/>
      <c r="N3801" s="2"/>
      <c r="O3801" s="2"/>
      <c r="P3801" s="2"/>
      <c r="Q3801" s="2"/>
      <c r="R3801" s="2"/>
      <c r="S3801" s="2"/>
      <c r="T3801" s="2"/>
      <c r="U3801" s="2"/>
    </row>
    <row r="3802" spans="1:21" ht="12.7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</row>
    <row r="3803" spans="1:21" ht="12.75">
      <c r="A3803" s="10" t="s">
        <v>994</v>
      </c>
      <c r="B3803" s="35" t="s">
        <v>995</v>
      </c>
      <c r="C3803" s="35"/>
      <c r="D3803" s="35"/>
      <c r="E3803" s="35"/>
      <c r="F3803" s="35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</row>
    <row r="3804" spans="1:21" ht="18" customHeight="1">
      <c r="A3804" s="2"/>
      <c r="B3804" s="35"/>
      <c r="C3804" s="35"/>
      <c r="D3804" s="35"/>
      <c r="E3804" s="35"/>
      <c r="F3804" s="35"/>
      <c r="G3804" s="2"/>
      <c r="H3804" s="7" t="s">
        <v>10</v>
      </c>
      <c r="I3804" s="11">
        <f>I3807+I3813+I3818</f>
        <v>284.3</v>
      </c>
      <c r="J3804" s="11">
        <f>J3807+J3813+J3818</f>
        <v>287</v>
      </c>
      <c r="K3804" s="11">
        <f>K3807+K3813+K3818</f>
        <v>285.6</v>
      </c>
      <c r="L3804" s="11">
        <f>L3807+L3813+L3818</f>
        <v>295.8</v>
      </c>
      <c r="M3804" s="11">
        <f>M3807+M3813+M3818</f>
        <v>279.7</v>
      </c>
      <c r="N3804" s="2"/>
      <c r="O3804" s="2"/>
      <c r="P3804" s="2"/>
      <c r="Q3804" s="2"/>
      <c r="R3804" s="2"/>
      <c r="S3804" s="2"/>
      <c r="T3804" s="2"/>
      <c r="U3804" s="2"/>
    </row>
    <row r="3805" spans="1:21" ht="12.7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</row>
    <row r="3806" spans="1:21" ht="12.75">
      <c r="A3806" s="10" t="s">
        <v>996</v>
      </c>
      <c r="B3806" s="35" t="s">
        <v>997</v>
      </c>
      <c r="C3806" s="35"/>
      <c r="D3806" s="35"/>
      <c r="E3806" s="35"/>
      <c r="F3806" s="35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</row>
    <row r="3807" spans="1:21" ht="12.75">
      <c r="A3807" s="2"/>
      <c r="B3807" s="35"/>
      <c r="C3807" s="35"/>
      <c r="D3807" s="35"/>
      <c r="E3807" s="35"/>
      <c r="F3807" s="35"/>
      <c r="G3807" s="2"/>
      <c r="H3807" s="7" t="s">
        <v>10</v>
      </c>
      <c r="I3807" s="11"/>
      <c r="J3807" s="11"/>
      <c r="K3807" s="11"/>
      <c r="L3807" s="11"/>
      <c r="M3807" s="11"/>
      <c r="N3807" s="2"/>
      <c r="O3807" s="2"/>
      <c r="P3807" s="2"/>
      <c r="Q3807" s="2"/>
      <c r="R3807" s="2"/>
      <c r="S3807" s="2"/>
      <c r="T3807" s="2"/>
      <c r="U3807" s="2"/>
    </row>
    <row r="3808" spans="1:21" ht="12.75">
      <c r="A3808" s="2"/>
      <c r="B3808" s="35"/>
      <c r="C3808" s="35"/>
      <c r="D3808" s="35"/>
      <c r="E3808" s="35"/>
      <c r="F3808" s="35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</row>
    <row r="3809" spans="1:21" ht="12.7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</row>
    <row r="3810" spans="1:21" ht="12.75">
      <c r="A3810" s="2"/>
      <c r="B3810" s="35" t="s">
        <v>46</v>
      </c>
      <c r="C3810" s="35"/>
      <c r="D3810" s="35"/>
      <c r="E3810" s="35"/>
      <c r="F3810" s="35"/>
      <c r="G3810" s="2"/>
      <c r="H3810" s="11"/>
      <c r="I3810" s="11"/>
      <c r="J3810" s="11"/>
      <c r="K3810" s="11"/>
      <c r="L3810" s="11"/>
      <c r="M3810" s="11"/>
      <c r="N3810" s="2"/>
      <c r="O3810" s="2"/>
      <c r="P3810" s="2"/>
      <c r="Q3810" s="2"/>
      <c r="R3810" s="2"/>
      <c r="S3810" s="2"/>
      <c r="T3810" s="2"/>
      <c r="U3810" s="2"/>
    </row>
    <row r="3811" spans="1:21" ht="12.7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</row>
    <row r="3812" spans="1:21" ht="12.75">
      <c r="A3812" s="10" t="s">
        <v>998</v>
      </c>
      <c r="B3812" s="35" t="s">
        <v>999</v>
      </c>
      <c r="C3812" s="35"/>
      <c r="D3812" s="35"/>
      <c r="E3812" s="35"/>
      <c r="F3812" s="35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</row>
    <row r="3813" spans="1:21" ht="12.75">
      <c r="A3813" s="2"/>
      <c r="B3813" s="35"/>
      <c r="C3813" s="35"/>
      <c r="D3813" s="35"/>
      <c r="E3813" s="35"/>
      <c r="F3813" s="35"/>
      <c r="G3813" s="2"/>
      <c r="H3813" s="7" t="s">
        <v>10</v>
      </c>
      <c r="I3813" s="11"/>
      <c r="J3813" s="11"/>
      <c r="K3813" s="11"/>
      <c r="L3813" s="11"/>
      <c r="M3813" s="11"/>
      <c r="N3813" s="2"/>
      <c r="O3813" s="2"/>
      <c r="P3813" s="2"/>
      <c r="Q3813" s="2"/>
      <c r="R3813" s="2"/>
      <c r="S3813" s="2"/>
      <c r="T3813" s="2"/>
      <c r="U3813" s="2"/>
    </row>
    <row r="3814" spans="1:21" ht="12.7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</row>
    <row r="3815" spans="1:21" ht="12.75">
      <c r="A3815" s="2"/>
      <c r="B3815" s="35" t="s">
        <v>46</v>
      </c>
      <c r="C3815" s="35"/>
      <c r="D3815" s="35"/>
      <c r="E3815" s="35"/>
      <c r="F3815" s="35"/>
      <c r="G3815" s="2"/>
      <c r="H3815" s="11"/>
      <c r="I3815" s="11"/>
      <c r="J3815" s="11"/>
      <c r="K3815" s="11"/>
      <c r="L3815" s="11"/>
      <c r="M3815" s="11"/>
      <c r="N3815" s="2"/>
      <c r="O3815" s="2"/>
      <c r="P3815" s="2"/>
      <c r="Q3815" s="2"/>
      <c r="R3815" s="2"/>
      <c r="S3815" s="2"/>
      <c r="T3815" s="2"/>
      <c r="U3815" s="2"/>
    </row>
    <row r="3816" spans="1:21" ht="12.7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</row>
    <row r="3817" spans="1:21" ht="12.75">
      <c r="A3817" s="10" t="s">
        <v>1000</v>
      </c>
      <c r="B3817" s="35" t="s">
        <v>1001</v>
      </c>
      <c r="C3817" s="35"/>
      <c r="D3817" s="35"/>
      <c r="E3817" s="35"/>
      <c r="F3817" s="35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</row>
    <row r="3818" spans="1:21" ht="12.75">
      <c r="A3818" s="2"/>
      <c r="B3818" s="35"/>
      <c r="C3818" s="35"/>
      <c r="D3818" s="35"/>
      <c r="E3818" s="35"/>
      <c r="F3818" s="35"/>
      <c r="G3818" s="2"/>
      <c r="H3818" s="7" t="s">
        <v>10</v>
      </c>
      <c r="I3818" s="11">
        <v>284.3</v>
      </c>
      <c r="J3818" s="11">
        <v>287</v>
      </c>
      <c r="K3818" s="11">
        <v>285.6</v>
      </c>
      <c r="L3818" s="11">
        <v>295.8</v>
      </c>
      <c r="M3818" s="11">
        <v>279.7</v>
      </c>
      <c r="N3818" s="2"/>
      <c r="O3818" s="2"/>
      <c r="P3818" s="2"/>
      <c r="Q3818" s="2"/>
      <c r="R3818" s="2"/>
      <c r="S3818" s="2"/>
      <c r="T3818" s="2"/>
      <c r="U3818" s="2"/>
    </row>
    <row r="3819" spans="1:21" ht="12.75">
      <c r="A3819" s="2"/>
      <c r="B3819" s="35"/>
      <c r="C3819" s="35"/>
      <c r="D3819" s="35"/>
      <c r="E3819" s="35"/>
      <c r="F3819" s="35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</row>
    <row r="3820" spans="1:21" ht="12.7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</row>
    <row r="3821" spans="1:21" ht="12.75">
      <c r="A3821" s="2"/>
      <c r="B3821" s="35" t="s">
        <v>46</v>
      </c>
      <c r="C3821" s="35"/>
      <c r="D3821" s="35"/>
      <c r="E3821" s="35"/>
      <c r="F3821" s="35"/>
      <c r="G3821" s="2"/>
      <c r="H3821" s="11"/>
      <c r="I3821" s="11"/>
      <c r="J3821" s="11"/>
      <c r="K3821" s="11"/>
      <c r="L3821" s="11"/>
      <c r="M3821" s="11"/>
      <c r="N3821" s="2"/>
      <c r="O3821" s="2"/>
      <c r="P3821" s="2"/>
      <c r="Q3821" s="2"/>
      <c r="R3821" s="2"/>
      <c r="S3821" s="2"/>
      <c r="T3821" s="2"/>
      <c r="U3821" s="2"/>
    </row>
    <row r="3822" spans="1:21" ht="12.7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</row>
    <row r="3823" spans="1:21" ht="12.75">
      <c r="A3823" s="2"/>
      <c r="B3823" s="35" t="s">
        <v>64</v>
      </c>
      <c r="C3823" s="35"/>
      <c r="D3823" s="35"/>
      <c r="E3823" s="35"/>
      <c r="F3823" s="35"/>
      <c r="G3823" s="2"/>
      <c r="H3823" s="11"/>
      <c r="I3823" s="11"/>
      <c r="J3823" s="11"/>
      <c r="K3823" s="11"/>
      <c r="L3823" s="11"/>
      <c r="M3823" s="11"/>
      <c r="N3823" s="2"/>
      <c r="O3823" s="2"/>
      <c r="P3823" s="2"/>
      <c r="Q3823" s="2"/>
      <c r="R3823" s="2"/>
      <c r="S3823" s="2"/>
      <c r="T3823" s="2"/>
      <c r="U3823" s="2"/>
    </row>
    <row r="3824" spans="1:21" ht="12.7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</row>
    <row r="3825" spans="1:21" ht="12.75">
      <c r="A3825" s="10" t="s">
        <v>1002</v>
      </c>
      <c r="B3825" s="35" t="s">
        <v>1003</v>
      </c>
      <c r="C3825" s="35"/>
      <c r="D3825" s="35"/>
      <c r="E3825" s="35"/>
      <c r="F3825" s="35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</row>
    <row r="3826" spans="1:21" ht="12.75">
      <c r="A3826" s="2"/>
      <c r="B3826" s="35"/>
      <c r="C3826" s="35"/>
      <c r="D3826" s="35"/>
      <c r="E3826" s="35"/>
      <c r="F3826" s="35"/>
      <c r="G3826" s="2"/>
      <c r="H3826" s="7" t="s">
        <v>10</v>
      </c>
      <c r="I3826" s="11">
        <f>I3829+I3834</f>
        <v>0</v>
      </c>
      <c r="J3826" s="11">
        <f>J3829+J3834</f>
        <v>0</v>
      </c>
      <c r="K3826" s="11">
        <f>K3829+K3834</f>
        <v>0</v>
      </c>
      <c r="L3826" s="11">
        <f>L3829+L3834</f>
        <v>0</v>
      </c>
      <c r="M3826" s="11">
        <f>M3829+M3834</f>
        <v>0</v>
      </c>
      <c r="N3826" s="2"/>
      <c r="O3826" s="2"/>
      <c r="P3826" s="2"/>
      <c r="Q3826" s="2"/>
      <c r="R3826" s="2"/>
      <c r="S3826" s="2"/>
      <c r="T3826" s="2"/>
      <c r="U3826" s="2"/>
    </row>
    <row r="3827" spans="1:21" ht="12.7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</row>
    <row r="3828" spans="1:21" ht="12.75">
      <c r="A3828" s="10" t="s">
        <v>1004</v>
      </c>
      <c r="B3828" s="35" t="s">
        <v>1005</v>
      </c>
      <c r="C3828" s="35"/>
      <c r="D3828" s="35"/>
      <c r="E3828" s="35"/>
      <c r="F3828" s="35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</row>
    <row r="3829" spans="1:21" ht="12.75">
      <c r="A3829" s="2"/>
      <c r="B3829" s="35"/>
      <c r="C3829" s="35"/>
      <c r="D3829" s="35"/>
      <c r="E3829" s="35"/>
      <c r="F3829" s="35"/>
      <c r="G3829" s="2"/>
      <c r="H3829" s="7" t="s">
        <v>10</v>
      </c>
      <c r="I3829" s="11"/>
      <c r="J3829" s="11"/>
      <c r="K3829" s="11"/>
      <c r="L3829" s="11"/>
      <c r="M3829" s="11"/>
      <c r="N3829" s="2"/>
      <c r="O3829" s="2"/>
      <c r="P3829" s="2"/>
      <c r="Q3829" s="2"/>
      <c r="R3829" s="2"/>
      <c r="S3829" s="2"/>
      <c r="T3829" s="2"/>
      <c r="U3829" s="2"/>
    </row>
    <row r="3830" spans="1:21" ht="12.7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</row>
    <row r="3831" spans="1:21" ht="12.75">
      <c r="A3831" s="2"/>
      <c r="B3831" s="35" t="s">
        <v>51</v>
      </c>
      <c r="C3831" s="35"/>
      <c r="D3831" s="35"/>
      <c r="E3831" s="35"/>
      <c r="F3831" s="35"/>
      <c r="G3831" s="2"/>
      <c r="H3831" s="11"/>
      <c r="I3831" s="11"/>
      <c r="J3831" s="11"/>
      <c r="K3831" s="11"/>
      <c r="L3831" s="11"/>
      <c r="M3831" s="11"/>
      <c r="N3831" s="2"/>
      <c r="O3831" s="2"/>
      <c r="P3831" s="2"/>
      <c r="Q3831" s="2"/>
      <c r="R3831" s="2"/>
      <c r="S3831" s="2"/>
      <c r="T3831" s="2"/>
      <c r="U3831" s="2"/>
    </row>
    <row r="3832" spans="1:21" ht="12.7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</row>
    <row r="3833" spans="1:21" ht="12.75">
      <c r="A3833" s="10" t="s">
        <v>1006</v>
      </c>
      <c r="B3833" s="35" t="s">
        <v>1007</v>
      </c>
      <c r="C3833" s="35"/>
      <c r="D3833" s="35"/>
      <c r="E3833" s="35"/>
      <c r="F3833" s="35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</row>
    <row r="3834" spans="1:21" ht="12.75">
      <c r="A3834" s="2"/>
      <c r="B3834" s="35"/>
      <c r="C3834" s="35"/>
      <c r="D3834" s="35"/>
      <c r="E3834" s="35"/>
      <c r="F3834" s="35"/>
      <c r="G3834" s="2"/>
      <c r="H3834" s="7" t="s">
        <v>10</v>
      </c>
      <c r="I3834" s="11"/>
      <c r="J3834" s="11"/>
      <c r="K3834" s="11"/>
      <c r="L3834" s="11"/>
      <c r="M3834" s="11"/>
      <c r="N3834" s="2"/>
      <c r="O3834" s="2"/>
      <c r="P3834" s="2"/>
      <c r="Q3834" s="2"/>
      <c r="R3834" s="2"/>
      <c r="S3834" s="2"/>
      <c r="T3834" s="2"/>
      <c r="U3834" s="2"/>
    </row>
    <row r="3835" spans="1:21" ht="12.7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</row>
    <row r="3836" spans="1:21" ht="12.75">
      <c r="A3836" s="2"/>
      <c r="B3836" s="35" t="s">
        <v>51</v>
      </c>
      <c r="C3836" s="35"/>
      <c r="D3836" s="35"/>
      <c r="E3836" s="35"/>
      <c r="F3836" s="35"/>
      <c r="G3836" s="2"/>
      <c r="H3836" s="11"/>
      <c r="I3836" s="11"/>
      <c r="J3836" s="11"/>
      <c r="K3836" s="11"/>
      <c r="L3836" s="11"/>
      <c r="M3836" s="11"/>
      <c r="N3836" s="2"/>
      <c r="O3836" s="2"/>
      <c r="P3836" s="2"/>
      <c r="Q3836" s="2"/>
      <c r="R3836" s="2"/>
      <c r="S3836" s="2"/>
      <c r="T3836" s="2"/>
      <c r="U3836" s="2"/>
    </row>
    <row r="3837" spans="1:21" ht="12.7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</row>
    <row r="3838" spans="1:21" ht="12.75">
      <c r="A3838" s="2"/>
      <c r="B3838" s="35" t="s">
        <v>64</v>
      </c>
      <c r="C3838" s="35"/>
      <c r="D3838" s="35"/>
      <c r="E3838" s="35"/>
      <c r="F3838" s="35"/>
      <c r="G3838" s="2"/>
      <c r="H3838" s="11"/>
      <c r="I3838" s="11"/>
      <c r="J3838" s="11"/>
      <c r="K3838" s="11"/>
      <c r="L3838" s="11"/>
      <c r="M3838" s="11"/>
      <c r="N3838" s="2"/>
      <c r="O3838" s="2"/>
      <c r="P3838" s="2"/>
      <c r="Q3838" s="2"/>
      <c r="R3838" s="2"/>
      <c r="S3838" s="2"/>
      <c r="T3838" s="2"/>
      <c r="U3838" s="2"/>
    </row>
    <row r="3839" spans="1:21" ht="12.7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</row>
    <row r="3840" spans="1:21" ht="12.75">
      <c r="A3840" s="2"/>
      <c r="B3840" s="35" t="s">
        <v>69</v>
      </c>
      <c r="C3840" s="35"/>
      <c r="D3840" s="35"/>
      <c r="E3840" s="35"/>
      <c r="F3840" s="35"/>
      <c r="G3840" s="2"/>
      <c r="H3840" s="11"/>
      <c r="I3840" s="11"/>
      <c r="J3840" s="11"/>
      <c r="K3840" s="11"/>
      <c r="L3840" s="11"/>
      <c r="M3840" s="11"/>
      <c r="N3840" s="2"/>
      <c r="O3840" s="2"/>
      <c r="P3840" s="2"/>
      <c r="Q3840" s="2"/>
      <c r="R3840" s="2"/>
      <c r="S3840" s="2"/>
      <c r="T3840" s="2"/>
      <c r="U3840" s="2"/>
    </row>
    <row r="3841" spans="1:21" ht="12.7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</row>
    <row r="3842" spans="1:21" ht="12.7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</row>
    <row r="3843" spans="1:21" ht="12.75">
      <c r="A3843" s="10" t="s">
        <v>1008</v>
      </c>
      <c r="B3843" s="35" t="s">
        <v>1009</v>
      </c>
      <c r="C3843" s="35"/>
      <c r="D3843" s="35"/>
      <c r="E3843" s="35"/>
      <c r="F3843" s="35"/>
      <c r="G3843" s="2"/>
      <c r="H3843" s="2"/>
      <c r="I3843" s="4"/>
      <c r="J3843" s="4"/>
      <c r="K3843" s="4"/>
      <c r="L3843" s="4"/>
      <c r="M3843" s="4"/>
      <c r="N3843" s="2"/>
      <c r="O3843" s="2"/>
      <c r="P3843" s="2"/>
      <c r="Q3843" s="2"/>
      <c r="R3843" s="2"/>
      <c r="S3843" s="2"/>
      <c r="T3843" s="2"/>
      <c r="U3843" s="2"/>
    </row>
    <row r="3844" spans="1:21" ht="12.75">
      <c r="A3844" s="10"/>
      <c r="B3844" s="35"/>
      <c r="C3844" s="35"/>
      <c r="D3844" s="35"/>
      <c r="E3844" s="35"/>
      <c r="F3844" s="35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</row>
    <row r="3845" spans="1:21" ht="12.75">
      <c r="A3845" s="2"/>
      <c r="B3845" s="35"/>
      <c r="C3845" s="35"/>
      <c r="D3845" s="35"/>
      <c r="E3845" s="35"/>
      <c r="F3845" s="35"/>
      <c r="G3845" s="2"/>
      <c r="H3845" s="7" t="s">
        <v>10</v>
      </c>
      <c r="I3845" s="11">
        <f>I3849+I3895+I3924+I3966+I3982</f>
        <v>5438</v>
      </c>
      <c r="J3845" s="11">
        <f>J3849+J3895+J3924+J3966+J3982</f>
        <v>5063</v>
      </c>
      <c r="K3845" s="11">
        <f>K3849+K3895+K3924+K3966+K3982</f>
        <v>4991</v>
      </c>
      <c r="L3845" s="11">
        <f>L3849+L3895+L3924+L3966+L3982</f>
        <v>5555</v>
      </c>
      <c r="M3845" s="11">
        <f>M3849+M3895+M3924+M3966+M3982</f>
        <v>6176</v>
      </c>
      <c r="N3845" s="2"/>
      <c r="O3845" s="2"/>
      <c r="P3845" s="2"/>
      <c r="Q3845" s="2"/>
      <c r="R3845" s="2"/>
      <c r="S3845" s="2"/>
      <c r="T3845" s="2"/>
      <c r="U3845" s="2"/>
    </row>
    <row r="3846" spans="1:21" ht="12.75">
      <c r="A3846" s="2"/>
      <c r="B3846" s="35"/>
      <c r="C3846" s="35"/>
      <c r="D3846" s="35"/>
      <c r="E3846" s="35"/>
      <c r="F3846" s="35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</row>
    <row r="3847" spans="1:21" ht="12.7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</row>
    <row r="3848" spans="1:21" ht="12.75">
      <c r="A3848" s="10" t="s">
        <v>1010</v>
      </c>
      <c r="B3848" s="35" t="s">
        <v>1011</v>
      </c>
      <c r="C3848" s="35"/>
      <c r="D3848" s="35"/>
      <c r="E3848" s="35"/>
      <c r="F3848" s="35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</row>
    <row r="3849" spans="1:21" ht="12.75">
      <c r="A3849" s="2"/>
      <c r="B3849" s="35"/>
      <c r="C3849" s="35"/>
      <c r="D3849" s="35"/>
      <c r="E3849" s="35"/>
      <c r="F3849" s="35"/>
      <c r="G3849" s="2"/>
      <c r="H3849" s="7" t="s">
        <v>10</v>
      </c>
      <c r="I3849" s="11">
        <f>I3853+I3870+I3878</f>
        <v>0</v>
      </c>
      <c r="J3849" s="11">
        <f>J3853+J3870+J3878</f>
        <v>560</v>
      </c>
      <c r="K3849" s="11">
        <f>K3853+K3870+K3878</f>
        <v>0</v>
      </c>
      <c r="L3849" s="11">
        <f>L3853+L3870+L3878</f>
        <v>0</v>
      </c>
      <c r="M3849" s="11">
        <f>M3853+M3870+M3878</f>
        <v>0</v>
      </c>
      <c r="N3849" s="2"/>
      <c r="O3849" s="2"/>
      <c r="P3849" s="2"/>
      <c r="Q3849" s="2"/>
      <c r="R3849" s="2"/>
      <c r="S3849" s="2"/>
      <c r="T3849" s="2"/>
      <c r="U3849" s="2"/>
    </row>
    <row r="3850" spans="1:21" ht="12.75">
      <c r="A3850" s="2"/>
      <c r="B3850" s="35"/>
      <c r="C3850" s="35"/>
      <c r="D3850" s="35"/>
      <c r="E3850" s="35"/>
      <c r="F3850" s="35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</row>
    <row r="3851" spans="1:21" ht="12.7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</row>
    <row r="3852" spans="1:21" ht="12.75">
      <c r="A3852" s="10" t="s">
        <v>1012</v>
      </c>
      <c r="B3852" s="35" t="s">
        <v>1013</v>
      </c>
      <c r="C3852" s="35"/>
      <c r="D3852" s="35"/>
      <c r="E3852" s="35"/>
      <c r="F3852" s="35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</row>
    <row r="3853" spans="1:21" ht="12.75">
      <c r="A3853" s="2"/>
      <c r="B3853" s="35"/>
      <c r="C3853" s="35"/>
      <c r="D3853" s="35"/>
      <c r="E3853" s="35"/>
      <c r="F3853" s="35"/>
      <c r="G3853" s="2"/>
      <c r="H3853" s="7" t="s">
        <v>10</v>
      </c>
      <c r="I3853" s="11">
        <f>I3856+I3862</f>
        <v>0</v>
      </c>
      <c r="J3853" s="11">
        <f>J3856+J3862</f>
        <v>445</v>
      </c>
      <c r="K3853" s="11">
        <f>K3856+K3862</f>
        <v>0</v>
      </c>
      <c r="L3853" s="11">
        <f>L3856+L3862</f>
        <v>0</v>
      </c>
      <c r="M3853" s="11">
        <f>M3856+M3862</f>
        <v>0</v>
      </c>
      <c r="N3853" s="2"/>
      <c r="O3853" s="2"/>
      <c r="P3853" s="2"/>
      <c r="Q3853" s="2"/>
      <c r="R3853" s="2"/>
      <c r="S3853" s="2"/>
      <c r="T3853" s="2"/>
      <c r="U3853" s="2"/>
    </row>
    <row r="3854" spans="1:21" ht="12.7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</row>
    <row r="3855" spans="1:21" ht="12.75">
      <c r="A3855" s="10" t="s">
        <v>1014</v>
      </c>
      <c r="B3855" s="35" t="s">
        <v>1015</v>
      </c>
      <c r="C3855" s="35"/>
      <c r="D3855" s="35"/>
      <c r="E3855" s="35"/>
      <c r="F3855" s="35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</row>
    <row r="3856" spans="1:21" ht="12.75">
      <c r="A3856" s="2"/>
      <c r="B3856" s="35"/>
      <c r="C3856" s="35"/>
      <c r="D3856" s="35"/>
      <c r="E3856" s="35"/>
      <c r="F3856" s="35"/>
      <c r="G3856" s="2"/>
      <c r="H3856" s="7" t="s">
        <v>10</v>
      </c>
      <c r="I3856" s="11"/>
      <c r="J3856" s="11"/>
      <c r="K3856" s="11"/>
      <c r="L3856" s="11"/>
      <c r="M3856" s="11"/>
      <c r="N3856" s="2"/>
      <c r="O3856" s="2"/>
      <c r="P3856" s="2"/>
      <c r="Q3856" s="2"/>
      <c r="R3856" s="2"/>
      <c r="S3856" s="2"/>
      <c r="T3856" s="2"/>
      <c r="U3856" s="2"/>
    </row>
    <row r="3857" spans="1:21" ht="12.75">
      <c r="A3857" s="2"/>
      <c r="B3857" s="35"/>
      <c r="C3857" s="35"/>
      <c r="D3857" s="35"/>
      <c r="E3857" s="35"/>
      <c r="F3857" s="35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</row>
    <row r="3858" spans="1:21" ht="12.7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</row>
    <row r="3859" spans="1:21" ht="12.75">
      <c r="A3859" s="2"/>
      <c r="B3859" s="35" t="s">
        <v>46</v>
      </c>
      <c r="C3859" s="35"/>
      <c r="D3859" s="35"/>
      <c r="E3859" s="35"/>
      <c r="F3859" s="35"/>
      <c r="G3859" s="2"/>
      <c r="H3859" s="11"/>
      <c r="I3859" s="11"/>
      <c r="J3859" s="11"/>
      <c r="K3859" s="11"/>
      <c r="L3859" s="11"/>
      <c r="M3859" s="11"/>
      <c r="N3859" s="2"/>
      <c r="O3859" s="2"/>
      <c r="P3859" s="2"/>
      <c r="Q3859" s="2"/>
      <c r="R3859" s="2"/>
      <c r="S3859" s="2"/>
      <c r="T3859" s="2"/>
      <c r="U3859" s="2"/>
    </row>
    <row r="3860" spans="1:21" ht="12.7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</row>
    <row r="3861" spans="1:21" ht="12.75">
      <c r="A3861" s="10" t="s">
        <v>1016</v>
      </c>
      <c r="B3861" s="35" t="s">
        <v>1017</v>
      </c>
      <c r="C3861" s="35"/>
      <c r="D3861" s="35"/>
      <c r="E3861" s="35"/>
      <c r="F3861" s="35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</row>
    <row r="3862" spans="1:21" ht="12.75">
      <c r="A3862" s="2"/>
      <c r="B3862" s="35"/>
      <c r="C3862" s="35"/>
      <c r="D3862" s="35"/>
      <c r="E3862" s="35"/>
      <c r="F3862" s="35"/>
      <c r="G3862" s="2"/>
      <c r="H3862" s="7" t="s">
        <v>10</v>
      </c>
      <c r="I3862" s="11"/>
      <c r="J3862" s="11">
        <v>445</v>
      </c>
      <c r="K3862" s="11"/>
      <c r="L3862" s="11"/>
      <c r="M3862" s="11"/>
      <c r="N3862" s="2"/>
      <c r="O3862" s="2"/>
      <c r="P3862" s="2"/>
      <c r="Q3862" s="2"/>
      <c r="R3862" s="2"/>
      <c r="S3862" s="2"/>
      <c r="T3862" s="2"/>
      <c r="U3862" s="2"/>
    </row>
    <row r="3863" spans="1:21" ht="12.75">
      <c r="A3863" s="2"/>
      <c r="B3863" s="35"/>
      <c r="C3863" s="35"/>
      <c r="D3863" s="35"/>
      <c r="E3863" s="35"/>
      <c r="F3863" s="35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</row>
    <row r="3864" spans="1:21" ht="12.7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</row>
    <row r="3865" spans="1:21" ht="12.75">
      <c r="A3865" s="2"/>
      <c r="B3865" s="35" t="s">
        <v>46</v>
      </c>
      <c r="C3865" s="35"/>
      <c r="D3865" s="35"/>
      <c r="E3865" s="35"/>
      <c r="F3865" s="35"/>
      <c r="G3865" s="2"/>
      <c r="H3865" s="11"/>
      <c r="I3865" s="11"/>
      <c r="J3865" s="11"/>
      <c r="K3865" s="11"/>
      <c r="L3865" s="11"/>
      <c r="M3865" s="11"/>
      <c r="N3865" s="2"/>
      <c r="O3865" s="2"/>
      <c r="P3865" s="2"/>
      <c r="Q3865" s="2"/>
      <c r="R3865" s="2"/>
      <c r="S3865" s="2"/>
      <c r="T3865" s="2"/>
      <c r="U3865" s="2"/>
    </row>
    <row r="3866" spans="1:21" ht="12.7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</row>
    <row r="3867" spans="1:21" ht="12.75">
      <c r="A3867" s="2"/>
      <c r="B3867" s="35" t="s">
        <v>51</v>
      </c>
      <c r="C3867" s="35"/>
      <c r="D3867" s="35"/>
      <c r="E3867" s="35"/>
      <c r="F3867" s="35"/>
      <c r="G3867" s="2"/>
      <c r="H3867" s="11"/>
      <c r="I3867" s="11"/>
      <c r="J3867" s="11"/>
      <c r="K3867" s="11"/>
      <c r="L3867" s="11"/>
      <c r="M3867" s="11"/>
      <c r="N3867" s="2"/>
      <c r="O3867" s="2"/>
      <c r="P3867" s="2"/>
      <c r="Q3867" s="2"/>
      <c r="R3867" s="2"/>
      <c r="S3867" s="2"/>
      <c r="T3867" s="2"/>
      <c r="U3867" s="2"/>
    </row>
    <row r="3868" spans="1:21" ht="12.7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</row>
    <row r="3869" spans="1:21" ht="12.75">
      <c r="A3869" s="10" t="s">
        <v>1018</v>
      </c>
      <c r="B3869" s="35" t="s">
        <v>1019</v>
      </c>
      <c r="C3869" s="35"/>
      <c r="D3869" s="35"/>
      <c r="E3869" s="35"/>
      <c r="F3869" s="35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</row>
    <row r="3870" spans="1:21" ht="12.75">
      <c r="A3870" s="2"/>
      <c r="B3870" s="35"/>
      <c r="C3870" s="35"/>
      <c r="D3870" s="35"/>
      <c r="E3870" s="35"/>
      <c r="F3870" s="35"/>
      <c r="G3870" s="2"/>
      <c r="H3870" s="7" t="s">
        <v>10</v>
      </c>
      <c r="I3870" s="11"/>
      <c r="J3870" s="11">
        <v>115</v>
      </c>
      <c r="K3870" s="11"/>
      <c r="L3870" s="11"/>
      <c r="M3870" s="11"/>
      <c r="N3870" s="2"/>
      <c r="O3870" s="2"/>
      <c r="P3870" s="2"/>
      <c r="Q3870" s="2"/>
      <c r="R3870" s="2"/>
      <c r="S3870" s="2"/>
      <c r="T3870" s="2"/>
      <c r="U3870" s="2"/>
    </row>
    <row r="3871" spans="1:21" ht="12.75">
      <c r="A3871" s="2"/>
      <c r="B3871" s="35"/>
      <c r="C3871" s="35"/>
      <c r="D3871" s="35"/>
      <c r="E3871" s="35"/>
      <c r="F3871" s="35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</row>
    <row r="3872" spans="1:21" ht="12.7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</row>
    <row r="3873" spans="1:21" ht="12.75">
      <c r="A3873" s="2"/>
      <c r="B3873" s="35" t="s">
        <v>51</v>
      </c>
      <c r="C3873" s="35"/>
      <c r="D3873" s="35"/>
      <c r="E3873" s="35"/>
      <c r="F3873" s="35"/>
      <c r="G3873" s="2"/>
      <c r="H3873" s="11"/>
      <c r="I3873" s="11"/>
      <c r="J3873" s="11"/>
      <c r="K3873" s="11"/>
      <c r="L3873" s="11"/>
      <c r="M3873" s="11"/>
      <c r="N3873" s="2"/>
      <c r="O3873" s="2"/>
      <c r="P3873" s="2"/>
      <c r="Q3873" s="2"/>
      <c r="R3873" s="2"/>
      <c r="S3873" s="2"/>
      <c r="T3873" s="2"/>
      <c r="U3873" s="2"/>
    </row>
    <row r="3874" spans="1:21" ht="12.7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</row>
    <row r="3875" spans="1:21" ht="12.7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</row>
    <row r="3876" spans="1:21" ht="12.75">
      <c r="A3876" s="10" t="s">
        <v>1020</v>
      </c>
      <c r="B3876" s="35" t="s">
        <v>1021</v>
      </c>
      <c r="C3876" s="35"/>
      <c r="D3876" s="35"/>
      <c r="E3876" s="35"/>
      <c r="F3876" s="35"/>
      <c r="G3876" s="2"/>
      <c r="H3876" s="2"/>
      <c r="I3876" s="4"/>
      <c r="J3876" s="4"/>
      <c r="K3876" s="4"/>
      <c r="L3876" s="4"/>
      <c r="M3876" s="4"/>
      <c r="N3876" s="2"/>
      <c r="O3876" s="2"/>
      <c r="P3876" s="2"/>
      <c r="Q3876" s="2"/>
      <c r="R3876" s="2"/>
      <c r="S3876" s="2"/>
      <c r="T3876" s="2"/>
      <c r="U3876" s="2"/>
    </row>
    <row r="3877" spans="1:21" ht="12.75">
      <c r="A3877" s="10"/>
      <c r="B3877" s="35"/>
      <c r="C3877" s="35"/>
      <c r="D3877" s="35"/>
      <c r="E3877" s="35"/>
      <c r="F3877" s="35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</row>
    <row r="3878" spans="1:21" ht="12.75">
      <c r="A3878" s="2"/>
      <c r="B3878" s="35"/>
      <c r="C3878" s="35"/>
      <c r="D3878" s="35"/>
      <c r="E3878" s="35"/>
      <c r="F3878" s="35"/>
      <c r="G3878" s="2"/>
      <c r="H3878" s="7" t="s">
        <v>10</v>
      </c>
      <c r="I3878" s="11">
        <f>I3881+I3886</f>
        <v>0</v>
      </c>
      <c r="J3878" s="11">
        <f>J3881+J3886</f>
        <v>0</v>
      </c>
      <c r="K3878" s="11">
        <f>K3881+K3886</f>
        <v>0</v>
      </c>
      <c r="L3878" s="11">
        <f>L3881+L3886</f>
        <v>0</v>
      </c>
      <c r="M3878" s="11">
        <f>M3881+M3886</f>
        <v>0</v>
      </c>
      <c r="N3878" s="2"/>
      <c r="O3878" s="2"/>
      <c r="P3878" s="2"/>
      <c r="Q3878" s="2"/>
      <c r="R3878" s="2"/>
      <c r="S3878" s="2"/>
      <c r="T3878" s="2"/>
      <c r="U3878" s="2"/>
    </row>
    <row r="3879" spans="1:21" ht="12.7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</row>
    <row r="3880" spans="1:21" ht="12.75">
      <c r="A3880" s="10" t="s">
        <v>1022</v>
      </c>
      <c r="B3880" s="35" t="s">
        <v>1023</v>
      </c>
      <c r="C3880" s="35"/>
      <c r="D3880" s="35"/>
      <c r="E3880" s="35"/>
      <c r="F3880" s="35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</row>
    <row r="3881" spans="1:21" ht="12.75">
      <c r="A3881" s="2"/>
      <c r="B3881" s="35"/>
      <c r="C3881" s="35"/>
      <c r="D3881" s="35"/>
      <c r="E3881" s="35"/>
      <c r="F3881" s="35"/>
      <c r="G3881" s="2"/>
      <c r="H3881" s="7" t="s">
        <v>10</v>
      </c>
      <c r="I3881" s="11"/>
      <c r="J3881" s="11"/>
      <c r="K3881" s="11"/>
      <c r="L3881" s="11"/>
      <c r="M3881" s="11"/>
      <c r="N3881" s="2"/>
      <c r="O3881" s="2"/>
      <c r="P3881" s="2"/>
      <c r="Q3881" s="2"/>
      <c r="R3881" s="2"/>
      <c r="S3881" s="2"/>
      <c r="T3881" s="2"/>
      <c r="U3881" s="2"/>
    </row>
    <row r="3882" spans="1:21" ht="12.7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</row>
    <row r="3883" spans="1:21" ht="12.75">
      <c r="A3883" s="2"/>
      <c r="B3883" s="35" t="s">
        <v>46</v>
      </c>
      <c r="C3883" s="35"/>
      <c r="D3883" s="35"/>
      <c r="E3883" s="35"/>
      <c r="F3883" s="35"/>
      <c r="G3883" s="2"/>
      <c r="H3883" s="11"/>
      <c r="I3883" s="11"/>
      <c r="J3883" s="11"/>
      <c r="K3883" s="11"/>
      <c r="L3883" s="11"/>
      <c r="M3883" s="11"/>
      <c r="N3883" s="2"/>
      <c r="O3883" s="2"/>
      <c r="P3883" s="2"/>
      <c r="Q3883" s="2"/>
      <c r="R3883" s="2"/>
      <c r="S3883" s="2"/>
      <c r="T3883" s="2"/>
      <c r="U3883" s="2"/>
    </row>
    <row r="3884" spans="1:21" ht="12.7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</row>
    <row r="3885" spans="1:21" ht="12.75">
      <c r="A3885" s="10" t="s">
        <v>1024</v>
      </c>
      <c r="B3885" s="35" t="s">
        <v>1025</v>
      </c>
      <c r="C3885" s="35"/>
      <c r="D3885" s="35"/>
      <c r="E3885" s="35"/>
      <c r="F3885" s="35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</row>
    <row r="3886" spans="1:21" ht="12.75">
      <c r="A3886" s="2"/>
      <c r="B3886" s="35"/>
      <c r="C3886" s="35"/>
      <c r="D3886" s="35"/>
      <c r="E3886" s="35"/>
      <c r="F3886" s="35"/>
      <c r="G3886" s="2"/>
      <c r="H3886" s="7" t="s">
        <v>10</v>
      </c>
      <c r="I3886" s="11"/>
      <c r="J3886" s="11"/>
      <c r="K3886" s="11"/>
      <c r="L3886" s="11"/>
      <c r="M3886" s="11"/>
      <c r="N3886" s="2"/>
      <c r="O3886" s="2"/>
      <c r="P3886" s="2"/>
      <c r="Q3886" s="2"/>
      <c r="R3886" s="2"/>
      <c r="S3886" s="2"/>
      <c r="T3886" s="2"/>
      <c r="U3886" s="2"/>
    </row>
    <row r="3887" spans="1:21" ht="12.7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</row>
    <row r="3888" spans="1:21" ht="12.75">
      <c r="A3888" s="2"/>
      <c r="B3888" s="35" t="s">
        <v>46</v>
      </c>
      <c r="C3888" s="35"/>
      <c r="D3888" s="35"/>
      <c r="E3888" s="35"/>
      <c r="F3888" s="35"/>
      <c r="G3888" s="2"/>
      <c r="H3888" s="11"/>
      <c r="I3888" s="11"/>
      <c r="J3888" s="11"/>
      <c r="K3888" s="11"/>
      <c r="L3888" s="11"/>
      <c r="M3888" s="11"/>
      <c r="N3888" s="2"/>
      <c r="O3888" s="2"/>
      <c r="P3888" s="2"/>
      <c r="Q3888" s="2"/>
      <c r="R3888" s="2"/>
      <c r="S3888" s="2"/>
      <c r="T3888" s="2"/>
      <c r="U3888" s="2"/>
    </row>
    <row r="3889" spans="1:21" ht="12.7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</row>
    <row r="3890" spans="1:21" ht="12.75">
      <c r="A3890" s="2"/>
      <c r="B3890" s="35" t="s">
        <v>51</v>
      </c>
      <c r="C3890" s="35"/>
      <c r="D3890" s="35"/>
      <c r="E3890" s="35"/>
      <c r="F3890" s="35"/>
      <c r="G3890" s="2"/>
      <c r="H3890" s="11"/>
      <c r="I3890" s="11"/>
      <c r="J3890" s="11"/>
      <c r="K3890" s="11"/>
      <c r="L3890" s="11"/>
      <c r="M3890" s="11"/>
      <c r="N3890" s="2"/>
      <c r="O3890" s="2"/>
      <c r="P3890" s="2"/>
      <c r="Q3890" s="2"/>
      <c r="R3890" s="2"/>
      <c r="S3890" s="2"/>
      <c r="T3890" s="2"/>
      <c r="U3890" s="2"/>
    </row>
    <row r="3891" spans="1:21" ht="12.7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</row>
    <row r="3892" spans="1:21" ht="12.75">
      <c r="A3892" s="2"/>
      <c r="B3892" s="35" t="s">
        <v>64</v>
      </c>
      <c r="C3892" s="35"/>
      <c r="D3892" s="35"/>
      <c r="E3892" s="35"/>
      <c r="F3892" s="35"/>
      <c r="G3892" s="2"/>
      <c r="H3892" s="11"/>
      <c r="I3892" s="11"/>
      <c r="J3892" s="11"/>
      <c r="K3892" s="11"/>
      <c r="L3892" s="11"/>
      <c r="M3892" s="11"/>
      <c r="N3892" s="2"/>
      <c r="O3892" s="2"/>
      <c r="P3892" s="2"/>
      <c r="Q3892" s="2"/>
      <c r="R3892" s="2"/>
      <c r="S3892" s="2"/>
      <c r="T3892" s="2"/>
      <c r="U3892" s="2"/>
    </row>
    <row r="3893" spans="1:21" ht="12.7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</row>
    <row r="3894" spans="1:21" ht="12.75">
      <c r="A3894" s="10" t="s">
        <v>1026</v>
      </c>
      <c r="B3894" s="35" t="s">
        <v>1027</v>
      </c>
      <c r="C3894" s="35"/>
      <c r="D3894" s="35"/>
      <c r="E3894" s="35"/>
      <c r="F3894" s="35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</row>
    <row r="3895" spans="1:21" ht="12.75">
      <c r="A3895" s="2"/>
      <c r="B3895" s="35"/>
      <c r="C3895" s="35"/>
      <c r="D3895" s="35"/>
      <c r="E3895" s="35"/>
      <c r="F3895" s="35"/>
      <c r="G3895" s="2"/>
      <c r="H3895" s="7" t="s">
        <v>10</v>
      </c>
      <c r="I3895" s="11">
        <f>I3898+I3905+I3911+I3917</f>
        <v>171.5</v>
      </c>
      <c r="J3895" s="11">
        <f>J3898+J3905+J3911+J3917</f>
        <v>206</v>
      </c>
      <c r="K3895" s="11">
        <f>K3898+K3905+K3911+K3917</f>
        <v>248</v>
      </c>
      <c r="L3895" s="11">
        <f>L3898+L3905+L3911+L3917</f>
        <v>297</v>
      </c>
      <c r="M3895" s="11">
        <f>M3898+M3905+M3911+M3917</f>
        <v>360</v>
      </c>
      <c r="N3895" s="2"/>
      <c r="O3895" s="2"/>
      <c r="P3895" s="2"/>
      <c r="Q3895" s="2"/>
      <c r="R3895" s="2"/>
      <c r="S3895" s="2"/>
      <c r="T3895" s="2"/>
      <c r="U3895" s="2"/>
    </row>
    <row r="3896" spans="1:21" ht="12.7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</row>
    <row r="3897" spans="1:21" ht="12.75">
      <c r="A3897" s="10" t="s">
        <v>1028</v>
      </c>
      <c r="B3897" s="35" t="s">
        <v>1029</v>
      </c>
      <c r="C3897" s="35"/>
      <c r="D3897" s="35"/>
      <c r="E3897" s="35"/>
      <c r="F3897" s="35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</row>
    <row r="3898" spans="1:21" ht="12.75">
      <c r="A3898" s="2"/>
      <c r="B3898" s="35"/>
      <c r="C3898" s="35"/>
      <c r="D3898" s="35"/>
      <c r="E3898" s="35"/>
      <c r="F3898" s="35"/>
      <c r="G3898" s="2"/>
      <c r="H3898" s="7" t="s">
        <v>10</v>
      </c>
      <c r="I3898" s="11">
        <v>171.5</v>
      </c>
      <c r="J3898" s="11">
        <v>206</v>
      </c>
      <c r="K3898" s="11">
        <v>248</v>
      </c>
      <c r="L3898" s="11">
        <v>297</v>
      </c>
      <c r="M3898" s="11">
        <v>360</v>
      </c>
      <c r="N3898" s="2"/>
      <c r="O3898" s="2"/>
      <c r="P3898" s="2"/>
      <c r="Q3898" s="2"/>
      <c r="R3898" s="2"/>
      <c r="S3898" s="2"/>
      <c r="T3898" s="2"/>
      <c r="U3898" s="2"/>
    </row>
    <row r="3899" spans="1:21" ht="12.7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</row>
    <row r="3900" spans="1:21" ht="12.7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</row>
    <row r="3901" spans="1:21" ht="12.75" customHeight="1">
      <c r="A3901" s="2"/>
      <c r="B3901" s="35" t="s">
        <v>51</v>
      </c>
      <c r="C3901" s="35"/>
      <c r="D3901" s="35"/>
      <c r="E3901" s="35"/>
      <c r="F3901" s="35"/>
      <c r="G3901" s="2"/>
      <c r="H3901" s="11"/>
      <c r="I3901" s="19"/>
      <c r="J3901" s="19"/>
      <c r="K3901" s="19"/>
      <c r="L3901" s="19"/>
      <c r="M3901" s="19"/>
      <c r="N3901" s="2"/>
      <c r="O3901" s="2"/>
      <c r="P3901" s="2"/>
      <c r="Q3901" s="2"/>
      <c r="R3901" s="2"/>
      <c r="S3901" s="2"/>
      <c r="T3901" s="2"/>
      <c r="U3901" s="2"/>
    </row>
    <row r="3902" spans="1:21" ht="12.75">
      <c r="A3902" s="2"/>
      <c r="B3902" s="10"/>
      <c r="C3902" s="10"/>
      <c r="D3902" s="10"/>
      <c r="E3902" s="10"/>
      <c r="F3902" s="10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</row>
    <row r="3903" spans="1:21" ht="12.7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</row>
    <row r="3904" spans="1:21" ht="12.75">
      <c r="A3904" s="10" t="s">
        <v>1030</v>
      </c>
      <c r="B3904" s="35" t="s">
        <v>1031</v>
      </c>
      <c r="C3904" s="35"/>
      <c r="D3904" s="35"/>
      <c r="E3904" s="35"/>
      <c r="F3904" s="35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</row>
    <row r="3905" spans="1:21" ht="12.75">
      <c r="A3905" s="2"/>
      <c r="B3905" s="35"/>
      <c r="C3905" s="35"/>
      <c r="D3905" s="35"/>
      <c r="E3905" s="35"/>
      <c r="F3905" s="35"/>
      <c r="G3905" s="2"/>
      <c r="H3905" s="7" t="s">
        <v>10</v>
      </c>
      <c r="I3905" s="11"/>
      <c r="J3905" s="11"/>
      <c r="K3905" s="11"/>
      <c r="L3905" s="11"/>
      <c r="M3905" s="11"/>
      <c r="N3905" s="2"/>
      <c r="O3905" s="2"/>
      <c r="P3905" s="2"/>
      <c r="Q3905" s="2"/>
      <c r="R3905" s="2"/>
      <c r="S3905" s="2"/>
      <c r="T3905" s="2"/>
      <c r="U3905" s="2"/>
    </row>
    <row r="3906" spans="1:21" ht="12.75">
      <c r="A3906" s="2"/>
      <c r="B3906" s="35"/>
      <c r="C3906" s="35"/>
      <c r="D3906" s="35"/>
      <c r="E3906" s="35"/>
      <c r="F3906" s="35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</row>
    <row r="3907" spans="1:21" ht="12.7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</row>
    <row r="3908" spans="1:21" ht="12.75">
      <c r="A3908" s="2"/>
      <c r="B3908" s="35" t="s">
        <v>51</v>
      </c>
      <c r="C3908" s="35"/>
      <c r="D3908" s="35"/>
      <c r="E3908" s="35"/>
      <c r="F3908" s="35"/>
      <c r="G3908" s="2"/>
      <c r="H3908" s="11"/>
      <c r="I3908" s="11"/>
      <c r="J3908" s="11"/>
      <c r="K3908" s="11"/>
      <c r="L3908" s="11"/>
      <c r="M3908" s="11"/>
      <c r="N3908" s="2"/>
      <c r="O3908" s="2"/>
      <c r="P3908" s="2"/>
      <c r="Q3908" s="2"/>
      <c r="R3908" s="2"/>
      <c r="S3908" s="2"/>
      <c r="T3908" s="2"/>
      <c r="U3908" s="2"/>
    </row>
    <row r="3909" spans="1:21" ht="12.7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</row>
    <row r="3910" spans="1:21" ht="12.75">
      <c r="A3910" s="10" t="s">
        <v>1032</v>
      </c>
      <c r="B3910" s="35" t="s">
        <v>1033</v>
      </c>
      <c r="C3910" s="35"/>
      <c r="D3910" s="35"/>
      <c r="E3910" s="35"/>
      <c r="F3910" s="35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</row>
    <row r="3911" spans="1:21" ht="12.75">
      <c r="A3911" s="2"/>
      <c r="B3911" s="35"/>
      <c r="C3911" s="35"/>
      <c r="D3911" s="35"/>
      <c r="E3911" s="35"/>
      <c r="F3911" s="35"/>
      <c r="G3911" s="2"/>
      <c r="H3911" s="7" t="s">
        <v>10</v>
      </c>
      <c r="I3911" s="11"/>
      <c r="J3911" s="11"/>
      <c r="K3911" s="11"/>
      <c r="L3911" s="11"/>
      <c r="M3911" s="11"/>
      <c r="N3911" s="2"/>
      <c r="O3911" s="2"/>
      <c r="P3911" s="2"/>
      <c r="Q3911" s="2"/>
      <c r="R3911" s="2"/>
      <c r="S3911" s="2"/>
      <c r="T3911" s="2"/>
      <c r="U3911" s="2"/>
    </row>
    <row r="3912" spans="1:21" ht="12.75">
      <c r="A3912" s="2"/>
      <c r="B3912" s="35"/>
      <c r="C3912" s="35"/>
      <c r="D3912" s="35"/>
      <c r="E3912" s="35"/>
      <c r="F3912" s="35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</row>
    <row r="3913" spans="1:21" ht="12.7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</row>
    <row r="3914" spans="1:21" ht="12.75">
      <c r="A3914" s="2"/>
      <c r="B3914" s="35" t="s">
        <v>51</v>
      </c>
      <c r="C3914" s="35"/>
      <c r="D3914" s="35"/>
      <c r="E3914" s="35"/>
      <c r="F3914" s="35"/>
      <c r="G3914" s="2"/>
      <c r="H3914" s="11"/>
      <c r="I3914" s="11"/>
      <c r="J3914" s="11"/>
      <c r="K3914" s="11"/>
      <c r="L3914" s="11"/>
      <c r="M3914" s="11"/>
      <c r="N3914" s="2"/>
      <c r="O3914" s="2"/>
      <c r="P3914" s="2"/>
      <c r="Q3914" s="2"/>
      <c r="R3914" s="2"/>
      <c r="S3914" s="2"/>
      <c r="T3914" s="2"/>
      <c r="U3914" s="2"/>
    </row>
    <row r="3915" spans="1:21" ht="12.7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</row>
    <row r="3916" spans="1:21" ht="12.75">
      <c r="A3916" s="10" t="s">
        <v>1034</v>
      </c>
      <c r="B3916" s="35" t="s">
        <v>1035</v>
      </c>
      <c r="C3916" s="35"/>
      <c r="D3916" s="35"/>
      <c r="E3916" s="35"/>
      <c r="F3916" s="35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</row>
    <row r="3917" spans="1:21" ht="12.75">
      <c r="A3917" s="2"/>
      <c r="B3917" s="35"/>
      <c r="C3917" s="35"/>
      <c r="D3917" s="35"/>
      <c r="E3917" s="35"/>
      <c r="F3917" s="35"/>
      <c r="G3917" s="2"/>
      <c r="H3917" s="7" t="s">
        <v>10</v>
      </c>
      <c r="I3917" s="11"/>
      <c r="J3917" s="11"/>
      <c r="K3917" s="11"/>
      <c r="L3917" s="11"/>
      <c r="M3917" s="11"/>
      <c r="N3917" s="2"/>
      <c r="O3917" s="2"/>
      <c r="P3917" s="2"/>
      <c r="Q3917" s="2"/>
      <c r="R3917" s="2"/>
      <c r="S3917" s="2"/>
      <c r="T3917" s="2"/>
      <c r="U3917" s="2"/>
    </row>
    <row r="3918" spans="1:21" ht="12.7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</row>
    <row r="3919" spans="1:21" ht="12.75">
      <c r="A3919" s="2"/>
      <c r="B3919" s="35" t="s">
        <v>51</v>
      </c>
      <c r="C3919" s="35"/>
      <c r="D3919" s="35"/>
      <c r="E3919" s="35"/>
      <c r="F3919" s="35"/>
      <c r="G3919" s="2"/>
      <c r="H3919" s="11"/>
      <c r="I3919" s="11"/>
      <c r="J3919" s="11"/>
      <c r="K3919" s="11"/>
      <c r="L3919" s="11"/>
      <c r="M3919" s="11"/>
      <c r="N3919" s="2"/>
      <c r="O3919" s="2"/>
      <c r="P3919" s="2"/>
      <c r="Q3919" s="2"/>
      <c r="R3919" s="2"/>
      <c r="S3919" s="2"/>
      <c r="T3919" s="2"/>
      <c r="U3919" s="2"/>
    </row>
    <row r="3920" spans="1:21" ht="12.7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</row>
    <row r="3921" spans="1:21" ht="12.75">
      <c r="A3921" s="2"/>
      <c r="B3921" s="35" t="s">
        <v>64</v>
      </c>
      <c r="C3921" s="35"/>
      <c r="D3921" s="35"/>
      <c r="E3921" s="35"/>
      <c r="F3921" s="35"/>
      <c r="G3921" s="2"/>
      <c r="H3921" s="11"/>
      <c r="I3921" s="11"/>
      <c r="J3921" s="11"/>
      <c r="K3921" s="11"/>
      <c r="L3921" s="11"/>
      <c r="M3921" s="11"/>
      <c r="N3921" s="2"/>
      <c r="O3921" s="2"/>
      <c r="P3921" s="2"/>
      <c r="Q3921" s="2"/>
      <c r="R3921" s="2"/>
      <c r="S3921" s="2"/>
      <c r="T3921" s="2"/>
      <c r="U3921" s="2"/>
    </row>
    <row r="3922" spans="1:21" ht="12.7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</row>
    <row r="3923" spans="1:21" ht="12.75">
      <c r="A3923" s="10" t="s">
        <v>1036</v>
      </c>
      <c r="B3923" s="35" t="s">
        <v>1037</v>
      </c>
      <c r="C3923" s="35"/>
      <c r="D3923" s="35"/>
      <c r="E3923" s="35"/>
      <c r="F3923" s="35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</row>
    <row r="3924" spans="1:21" ht="12.75">
      <c r="A3924" s="2"/>
      <c r="B3924" s="35"/>
      <c r="C3924" s="35"/>
      <c r="D3924" s="35"/>
      <c r="E3924" s="35"/>
      <c r="F3924" s="35"/>
      <c r="G3924" s="2"/>
      <c r="H3924" s="7" t="s">
        <v>10</v>
      </c>
      <c r="I3924" s="11">
        <f>I3927+I3934+I3939+I3945+I3952+I3957</f>
        <v>1418.1000000000001</v>
      </c>
      <c r="J3924" s="11">
        <f>J3927+J3934+J3939+J3945+J3952+J3957</f>
        <v>1536.6</v>
      </c>
      <c r="K3924" s="11">
        <f>K3927+K3934+K3939+K3945+K3952+K3957</f>
        <v>1697</v>
      </c>
      <c r="L3924" s="11">
        <f>L3927+L3934+L3939+L3945+L3952+L3957</f>
        <v>1883</v>
      </c>
      <c r="M3924" s="11">
        <f>M3927+M3934+M3939+M3945+M3952+M3957</f>
        <v>2101</v>
      </c>
      <c r="N3924" s="2"/>
      <c r="O3924" s="2"/>
      <c r="P3924" s="2"/>
      <c r="Q3924" s="2"/>
      <c r="R3924" s="2"/>
      <c r="S3924" s="2"/>
      <c r="T3924" s="2"/>
      <c r="U3924" s="2"/>
    </row>
    <row r="3925" spans="1:21" ht="12.7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</row>
    <row r="3926" spans="1:21" ht="12.75">
      <c r="A3926" s="10" t="s">
        <v>1038</v>
      </c>
      <c r="B3926" s="35" t="s">
        <v>1039</v>
      </c>
      <c r="C3926" s="35"/>
      <c r="D3926" s="35"/>
      <c r="E3926" s="35"/>
      <c r="F3926" s="35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</row>
    <row r="3927" spans="1:21" ht="12.75">
      <c r="A3927" s="2"/>
      <c r="B3927" s="35"/>
      <c r="C3927" s="35"/>
      <c r="D3927" s="35"/>
      <c r="E3927" s="35"/>
      <c r="F3927" s="35"/>
      <c r="G3927" s="2"/>
      <c r="H3927" s="7" t="s">
        <v>10</v>
      </c>
      <c r="I3927" s="11"/>
      <c r="J3927" s="11"/>
      <c r="K3927" s="11"/>
      <c r="L3927" s="11"/>
      <c r="M3927" s="11"/>
      <c r="N3927" s="2"/>
      <c r="O3927" s="2"/>
      <c r="P3927" s="2"/>
      <c r="Q3927" s="2"/>
      <c r="R3927" s="2"/>
      <c r="S3927" s="2"/>
      <c r="T3927" s="2"/>
      <c r="U3927" s="2"/>
    </row>
    <row r="3928" spans="1:21" ht="12.7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</row>
    <row r="3929" spans="1:21" ht="12.75">
      <c r="A3929" s="2"/>
      <c r="B3929" s="35" t="s">
        <v>51</v>
      </c>
      <c r="C3929" s="35"/>
      <c r="D3929" s="35"/>
      <c r="E3929" s="35"/>
      <c r="F3929" s="35"/>
      <c r="G3929" s="2"/>
      <c r="H3929" s="11"/>
      <c r="I3929" s="11"/>
      <c r="J3929" s="11"/>
      <c r="K3929" s="11"/>
      <c r="L3929" s="11"/>
      <c r="M3929" s="11"/>
      <c r="N3929" s="2"/>
      <c r="O3929" s="2"/>
      <c r="P3929" s="2"/>
      <c r="Q3929" s="2"/>
      <c r="R3929" s="2"/>
      <c r="S3929" s="2"/>
      <c r="T3929" s="2"/>
      <c r="U3929" s="2"/>
    </row>
    <row r="3930" spans="1:21" ht="12.7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</row>
    <row r="3931" spans="1:21" ht="12.7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</row>
    <row r="3932" spans="1:21" ht="12.75">
      <c r="A3932" s="10" t="s">
        <v>1040</v>
      </c>
      <c r="B3932" s="35" t="s">
        <v>1041</v>
      </c>
      <c r="C3932" s="35"/>
      <c r="D3932" s="35"/>
      <c r="E3932" s="35"/>
      <c r="F3932" s="35"/>
      <c r="G3932" s="2"/>
      <c r="H3932" s="2"/>
      <c r="I3932" s="4"/>
      <c r="J3932" s="4"/>
      <c r="K3932" s="4"/>
      <c r="L3932" s="4"/>
      <c r="M3932" s="4"/>
      <c r="N3932" s="2"/>
      <c r="O3932" s="2"/>
      <c r="P3932" s="2"/>
      <c r="Q3932" s="2"/>
      <c r="R3932" s="2"/>
      <c r="S3932" s="2"/>
      <c r="T3932" s="2"/>
      <c r="U3932" s="2"/>
    </row>
    <row r="3933" spans="1:21" ht="12.75">
      <c r="A3933" s="10"/>
      <c r="B3933" s="35"/>
      <c r="C3933" s="35"/>
      <c r="D3933" s="35"/>
      <c r="E3933" s="35"/>
      <c r="F3933" s="35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</row>
    <row r="3934" spans="1:21" ht="12.75">
      <c r="A3934" s="2"/>
      <c r="B3934" s="35"/>
      <c r="C3934" s="35"/>
      <c r="D3934" s="35"/>
      <c r="E3934" s="35"/>
      <c r="F3934" s="35"/>
      <c r="G3934" s="2"/>
      <c r="H3934" s="7" t="s">
        <v>10</v>
      </c>
      <c r="I3934" s="11">
        <v>836.1</v>
      </c>
      <c r="J3934" s="11">
        <v>894.6</v>
      </c>
      <c r="K3934" s="11">
        <v>984</v>
      </c>
      <c r="L3934" s="11">
        <v>1082</v>
      </c>
      <c r="M3934" s="11">
        <v>1190</v>
      </c>
      <c r="N3934" s="2"/>
      <c r="O3934" s="2"/>
      <c r="P3934" s="2"/>
      <c r="Q3934" s="2"/>
      <c r="R3934" s="2"/>
      <c r="S3934" s="2"/>
      <c r="T3934" s="2"/>
      <c r="U3934" s="2"/>
    </row>
    <row r="3935" spans="1:21" ht="12.7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</row>
    <row r="3936" spans="1:21" ht="12.75">
      <c r="A3936" s="2"/>
      <c r="B3936" s="35" t="s">
        <v>51</v>
      </c>
      <c r="C3936" s="35"/>
      <c r="D3936" s="35"/>
      <c r="E3936" s="35"/>
      <c r="F3936" s="35"/>
      <c r="G3936" s="2"/>
      <c r="H3936" s="11"/>
      <c r="I3936" s="11"/>
      <c r="J3936" s="11"/>
      <c r="K3936" s="11"/>
      <c r="L3936" s="11"/>
      <c r="M3936" s="11"/>
      <c r="N3936" s="2"/>
      <c r="O3936" s="2"/>
      <c r="P3936" s="2"/>
      <c r="Q3936" s="2"/>
      <c r="R3936" s="2"/>
      <c r="S3936" s="2"/>
      <c r="T3936" s="2"/>
      <c r="U3936" s="2"/>
    </row>
    <row r="3937" spans="1:21" ht="12.7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</row>
    <row r="3938" spans="1:21" ht="12.75">
      <c r="A3938" s="10" t="s">
        <v>1042</v>
      </c>
      <c r="B3938" s="35" t="s">
        <v>1043</v>
      </c>
      <c r="C3938" s="35"/>
      <c r="D3938" s="35"/>
      <c r="E3938" s="35"/>
      <c r="F3938" s="35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</row>
    <row r="3939" spans="1:21" ht="12.75">
      <c r="A3939" s="2"/>
      <c r="B3939" s="35"/>
      <c r="C3939" s="35"/>
      <c r="D3939" s="35"/>
      <c r="E3939" s="35"/>
      <c r="F3939" s="35"/>
      <c r="G3939" s="2"/>
      <c r="H3939" s="7" t="s">
        <v>10</v>
      </c>
      <c r="I3939" s="11"/>
      <c r="J3939" s="11"/>
      <c r="K3939" s="11"/>
      <c r="L3939" s="11"/>
      <c r="M3939" s="11"/>
      <c r="N3939" s="2"/>
      <c r="O3939" s="2"/>
      <c r="P3939" s="2"/>
      <c r="Q3939" s="2"/>
      <c r="R3939" s="2"/>
      <c r="S3939" s="2"/>
      <c r="T3939" s="2"/>
      <c r="U3939" s="2"/>
    </row>
    <row r="3940" spans="1:21" ht="12.75">
      <c r="A3940" s="2"/>
      <c r="B3940" s="35"/>
      <c r="C3940" s="35"/>
      <c r="D3940" s="35"/>
      <c r="E3940" s="35"/>
      <c r="F3940" s="35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</row>
    <row r="3941" spans="1:21" ht="12.75">
      <c r="A3941" s="2"/>
      <c r="B3941" s="2"/>
      <c r="C3941" s="2"/>
      <c r="D3941" s="2"/>
      <c r="E3941" s="2"/>
      <c r="F3941" s="2"/>
      <c r="G3941" s="2"/>
      <c r="H3941" s="25"/>
      <c r="I3941" s="25"/>
      <c r="J3941" s="25"/>
      <c r="K3941" s="25"/>
      <c r="L3941" s="25"/>
      <c r="M3941" s="25"/>
      <c r="N3941" s="2"/>
      <c r="O3941" s="2"/>
      <c r="P3941" s="2"/>
      <c r="Q3941" s="2"/>
      <c r="R3941" s="2"/>
      <c r="S3941" s="2"/>
      <c r="T3941" s="2"/>
      <c r="U3941" s="2"/>
    </row>
    <row r="3942" spans="1:21" ht="12.75">
      <c r="A3942" s="2"/>
      <c r="B3942" s="35" t="s">
        <v>51</v>
      </c>
      <c r="C3942" s="35"/>
      <c r="D3942" s="35"/>
      <c r="E3942" s="35"/>
      <c r="F3942" s="35"/>
      <c r="G3942" s="2"/>
      <c r="H3942" s="11"/>
      <c r="I3942" s="11"/>
      <c r="J3942" s="11"/>
      <c r="K3942" s="11"/>
      <c r="L3942" s="11"/>
      <c r="M3942" s="11"/>
      <c r="N3942" s="2"/>
      <c r="O3942" s="2"/>
      <c r="P3942" s="2"/>
      <c r="Q3942" s="2"/>
      <c r="R3942" s="2"/>
      <c r="S3942" s="2"/>
      <c r="T3942" s="2"/>
      <c r="U3942" s="2"/>
    </row>
    <row r="3943" spans="1:21" ht="12.7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</row>
    <row r="3944" spans="1:21" ht="12.75">
      <c r="A3944" s="10" t="s">
        <v>1044</v>
      </c>
      <c r="B3944" s="35" t="s">
        <v>1045</v>
      </c>
      <c r="C3944" s="35"/>
      <c r="D3944" s="35"/>
      <c r="E3944" s="35"/>
      <c r="F3944" s="35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</row>
    <row r="3945" spans="1:21" ht="12.75">
      <c r="A3945" s="2"/>
      <c r="B3945" s="35"/>
      <c r="C3945" s="35"/>
      <c r="D3945" s="35"/>
      <c r="E3945" s="35"/>
      <c r="F3945" s="35"/>
      <c r="G3945" s="2"/>
      <c r="H3945" s="7" t="s">
        <v>10</v>
      </c>
      <c r="I3945" s="11">
        <v>405.7</v>
      </c>
      <c r="J3945" s="11">
        <v>446</v>
      </c>
      <c r="K3945" s="11">
        <v>491</v>
      </c>
      <c r="L3945" s="11">
        <v>540</v>
      </c>
      <c r="M3945" s="11">
        <v>598</v>
      </c>
      <c r="N3945" s="2"/>
      <c r="O3945" s="2"/>
      <c r="P3945" s="2"/>
      <c r="Q3945" s="2"/>
      <c r="R3945" s="2"/>
      <c r="S3945" s="2"/>
      <c r="T3945" s="2"/>
      <c r="U3945" s="2"/>
    </row>
    <row r="3946" spans="1:21" ht="12.75">
      <c r="A3946" s="2"/>
      <c r="B3946" s="35"/>
      <c r="C3946" s="35"/>
      <c r="D3946" s="35"/>
      <c r="E3946" s="35"/>
      <c r="F3946" s="35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</row>
    <row r="3947" spans="1:21" ht="12.75">
      <c r="A3947" s="2"/>
      <c r="B3947" s="35"/>
      <c r="C3947" s="35"/>
      <c r="D3947" s="35"/>
      <c r="E3947" s="35"/>
      <c r="F3947" s="35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</row>
    <row r="3948" spans="1:21" ht="12.7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</row>
    <row r="3949" spans="1:21" ht="12.75">
      <c r="A3949" s="2"/>
      <c r="B3949" s="35" t="s">
        <v>51</v>
      </c>
      <c r="C3949" s="35"/>
      <c r="D3949" s="35"/>
      <c r="E3949" s="35"/>
      <c r="F3949" s="35"/>
      <c r="G3949" s="2"/>
      <c r="H3949" s="11"/>
      <c r="I3949" s="11"/>
      <c r="J3949" s="11"/>
      <c r="K3949" s="11"/>
      <c r="L3949" s="11"/>
      <c r="M3949" s="11"/>
      <c r="N3949" s="2"/>
      <c r="O3949" s="2"/>
      <c r="P3949" s="2"/>
      <c r="Q3949" s="2"/>
      <c r="R3949" s="2"/>
      <c r="S3949" s="2"/>
      <c r="T3949" s="2"/>
      <c r="U3949" s="2"/>
    </row>
    <row r="3950" spans="1:21" ht="12.7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</row>
    <row r="3951" spans="1:21" ht="12.75">
      <c r="A3951" s="10" t="s">
        <v>1046</v>
      </c>
      <c r="B3951" s="35" t="s">
        <v>1047</v>
      </c>
      <c r="C3951" s="35"/>
      <c r="D3951" s="35"/>
      <c r="E3951" s="35"/>
      <c r="F3951" s="35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</row>
    <row r="3952" spans="1:21" ht="12.75">
      <c r="A3952" s="2"/>
      <c r="B3952" s="35"/>
      <c r="C3952" s="35"/>
      <c r="D3952" s="35"/>
      <c r="E3952" s="35"/>
      <c r="F3952" s="35"/>
      <c r="G3952" s="2"/>
      <c r="H3952" s="7" t="s">
        <v>10</v>
      </c>
      <c r="I3952" s="11">
        <v>97.9</v>
      </c>
      <c r="J3952" s="11">
        <v>110</v>
      </c>
      <c r="K3952" s="11">
        <v>130</v>
      </c>
      <c r="L3952" s="11">
        <v>159</v>
      </c>
      <c r="M3952" s="11">
        <v>185</v>
      </c>
      <c r="N3952" s="2"/>
      <c r="O3952" s="2"/>
      <c r="P3952" s="2"/>
      <c r="Q3952" s="2"/>
      <c r="R3952" s="2"/>
      <c r="S3952" s="2"/>
      <c r="T3952" s="2"/>
      <c r="U3952" s="2"/>
    </row>
    <row r="3953" spans="1:21" ht="12.7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</row>
    <row r="3954" spans="1:21" ht="12.75">
      <c r="A3954" s="2"/>
      <c r="B3954" s="35" t="s">
        <v>51</v>
      </c>
      <c r="C3954" s="35"/>
      <c r="D3954" s="35"/>
      <c r="E3954" s="35"/>
      <c r="F3954" s="35"/>
      <c r="G3954" s="2"/>
      <c r="H3954" s="11"/>
      <c r="I3954" s="11"/>
      <c r="J3954" s="11"/>
      <c r="K3954" s="11"/>
      <c r="L3954" s="11"/>
      <c r="M3954" s="11"/>
      <c r="N3954" s="2"/>
      <c r="O3954" s="2"/>
      <c r="P3954" s="2"/>
      <c r="Q3954" s="2"/>
      <c r="R3954" s="2"/>
      <c r="S3954" s="2"/>
      <c r="T3954" s="2"/>
      <c r="U3954" s="2"/>
    </row>
    <row r="3955" spans="1:21" ht="12.7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</row>
    <row r="3956" spans="1:21" ht="12.75">
      <c r="A3956" s="10" t="s">
        <v>1048</v>
      </c>
      <c r="B3956" s="35" t="s">
        <v>1049</v>
      </c>
      <c r="C3956" s="35"/>
      <c r="D3956" s="35"/>
      <c r="E3956" s="35"/>
      <c r="F3956" s="35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</row>
    <row r="3957" spans="1:21" ht="12.75">
      <c r="A3957" s="2"/>
      <c r="B3957" s="35"/>
      <c r="C3957" s="35"/>
      <c r="D3957" s="35"/>
      <c r="E3957" s="35"/>
      <c r="F3957" s="35"/>
      <c r="G3957" s="2"/>
      <c r="H3957" s="7" t="s">
        <v>10</v>
      </c>
      <c r="I3957" s="11">
        <v>78.4</v>
      </c>
      <c r="J3957" s="11">
        <v>86</v>
      </c>
      <c r="K3957" s="11">
        <v>92</v>
      </c>
      <c r="L3957" s="11">
        <v>102</v>
      </c>
      <c r="M3957" s="11">
        <v>128</v>
      </c>
      <c r="N3957" s="2"/>
      <c r="O3957" s="2"/>
      <c r="P3957" s="2"/>
      <c r="Q3957" s="2"/>
      <c r="R3957" s="2"/>
      <c r="S3957" s="2"/>
      <c r="T3957" s="2"/>
      <c r="U3957" s="2"/>
    </row>
    <row r="3958" spans="1:21" ht="12.7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</row>
    <row r="3959" spans="1:21" ht="12.75">
      <c r="A3959" s="2"/>
      <c r="B3959" s="35" t="s">
        <v>51</v>
      </c>
      <c r="C3959" s="35"/>
      <c r="D3959" s="35"/>
      <c r="E3959" s="35"/>
      <c r="F3959" s="35"/>
      <c r="G3959" s="2"/>
      <c r="H3959" s="11"/>
      <c r="I3959" s="11"/>
      <c r="J3959" s="11"/>
      <c r="K3959" s="11"/>
      <c r="L3959" s="11"/>
      <c r="M3959" s="11"/>
      <c r="N3959" s="2"/>
      <c r="O3959" s="2"/>
      <c r="P3959" s="2"/>
      <c r="Q3959" s="2"/>
      <c r="R3959" s="2"/>
      <c r="S3959" s="2"/>
      <c r="T3959" s="2"/>
      <c r="U3959" s="2"/>
    </row>
    <row r="3960" spans="1:21" ht="12.7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</row>
    <row r="3961" spans="1:21" ht="12.75">
      <c r="A3961" s="2"/>
      <c r="B3961" s="35" t="s">
        <v>64</v>
      </c>
      <c r="C3961" s="35"/>
      <c r="D3961" s="35"/>
      <c r="E3961" s="35"/>
      <c r="F3961" s="35"/>
      <c r="G3961" s="2"/>
      <c r="H3961" s="11"/>
      <c r="I3961" s="11"/>
      <c r="J3961" s="11"/>
      <c r="K3961" s="11"/>
      <c r="L3961" s="11"/>
      <c r="M3961" s="11"/>
      <c r="N3961" s="2"/>
      <c r="O3961" s="2"/>
      <c r="P3961" s="2"/>
      <c r="Q3961" s="2"/>
      <c r="R3961" s="2"/>
      <c r="S3961" s="2"/>
      <c r="T3961" s="2"/>
      <c r="U3961" s="2"/>
    </row>
    <row r="3962" spans="1:21" ht="12.7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</row>
    <row r="3963" spans="1:21" ht="12.7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</row>
    <row r="3964" spans="1:21" ht="12.75">
      <c r="A3964" s="10" t="s">
        <v>1050</v>
      </c>
      <c r="B3964" s="35" t="s">
        <v>1051</v>
      </c>
      <c r="C3964" s="35"/>
      <c r="D3964" s="35"/>
      <c r="E3964" s="35"/>
      <c r="F3964" s="35"/>
      <c r="G3964" s="2"/>
      <c r="H3964" s="2"/>
      <c r="I3964" s="4"/>
      <c r="J3964" s="4"/>
      <c r="K3964" s="4"/>
      <c r="L3964" s="4"/>
      <c r="M3964" s="4"/>
      <c r="N3964" s="2"/>
      <c r="O3964" s="2"/>
      <c r="P3964" s="2"/>
      <c r="Q3964" s="2"/>
      <c r="R3964" s="2"/>
      <c r="S3964" s="2"/>
      <c r="T3964" s="2"/>
      <c r="U3964" s="2"/>
    </row>
    <row r="3965" spans="1:21" ht="12.75">
      <c r="A3965" s="10"/>
      <c r="B3965" s="35"/>
      <c r="C3965" s="35"/>
      <c r="D3965" s="35"/>
      <c r="E3965" s="35"/>
      <c r="F3965" s="35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</row>
    <row r="3966" spans="1:21" ht="12.75">
      <c r="A3966" s="2"/>
      <c r="B3966" s="35"/>
      <c r="C3966" s="35"/>
      <c r="D3966" s="35"/>
      <c r="E3966" s="35"/>
      <c r="F3966" s="35"/>
      <c r="G3966" s="2"/>
      <c r="H3966" s="7" t="s">
        <v>10</v>
      </c>
      <c r="I3966" s="11">
        <f>I3969+I3975</f>
        <v>0</v>
      </c>
      <c r="J3966" s="11">
        <f>J3969+J3975</f>
        <v>0</v>
      </c>
      <c r="K3966" s="11">
        <f>K3969+K3975</f>
        <v>0</v>
      </c>
      <c r="L3966" s="11">
        <f>L3969+L3975</f>
        <v>0</v>
      </c>
      <c r="M3966" s="11">
        <f>M3969+M3975</f>
        <v>0</v>
      </c>
      <c r="N3966" s="2"/>
      <c r="O3966" s="2"/>
      <c r="P3966" s="2"/>
      <c r="Q3966" s="2"/>
      <c r="R3966" s="2"/>
      <c r="S3966" s="2"/>
      <c r="T3966" s="2"/>
      <c r="U3966" s="2"/>
    </row>
    <row r="3967" spans="1:21" ht="12.7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</row>
    <row r="3968" spans="1:21" ht="12.75">
      <c r="A3968" s="10" t="s">
        <v>1052</v>
      </c>
      <c r="B3968" s="35" t="s">
        <v>1053</v>
      </c>
      <c r="C3968" s="35"/>
      <c r="D3968" s="35"/>
      <c r="E3968" s="35"/>
      <c r="F3968" s="35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</row>
    <row r="3969" spans="1:21" ht="12.75">
      <c r="A3969" s="2"/>
      <c r="B3969" s="35"/>
      <c r="C3969" s="35"/>
      <c r="D3969" s="35"/>
      <c r="E3969" s="35"/>
      <c r="F3969" s="35"/>
      <c r="G3969" s="2"/>
      <c r="H3969" s="7" t="s">
        <v>10</v>
      </c>
      <c r="I3969" s="11"/>
      <c r="J3969" s="11"/>
      <c r="K3969" s="11"/>
      <c r="L3969" s="11"/>
      <c r="M3969" s="11"/>
      <c r="N3969" s="2"/>
      <c r="O3969" s="2"/>
      <c r="P3969" s="2"/>
      <c r="Q3969" s="2"/>
      <c r="R3969" s="2"/>
      <c r="S3969" s="2"/>
      <c r="T3969" s="2"/>
      <c r="U3969" s="2"/>
    </row>
    <row r="3970" spans="1:21" ht="12.75">
      <c r="A3970" s="2"/>
      <c r="B3970" s="35"/>
      <c r="C3970" s="35"/>
      <c r="D3970" s="35"/>
      <c r="E3970" s="35"/>
      <c r="F3970" s="35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</row>
    <row r="3971" spans="1:21" ht="12.7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</row>
    <row r="3972" spans="1:21" ht="12.75">
      <c r="A3972" s="2"/>
      <c r="B3972" s="35" t="s">
        <v>51</v>
      </c>
      <c r="C3972" s="35"/>
      <c r="D3972" s="35"/>
      <c r="E3972" s="35"/>
      <c r="F3972" s="35"/>
      <c r="G3972" s="2"/>
      <c r="H3972" s="11"/>
      <c r="I3972" s="11"/>
      <c r="J3972" s="11"/>
      <c r="K3972" s="11"/>
      <c r="L3972" s="11"/>
      <c r="M3972" s="11"/>
      <c r="N3972" s="2"/>
      <c r="O3972" s="2"/>
      <c r="P3972" s="2"/>
      <c r="Q3972" s="2"/>
      <c r="R3972" s="2"/>
      <c r="S3972" s="2"/>
      <c r="T3972" s="2"/>
      <c r="U3972" s="2"/>
    </row>
    <row r="3973" spans="1:21" ht="12.7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</row>
    <row r="3974" spans="1:21" ht="12.75">
      <c r="A3974" s="10" t="s">
        <v>1054</v>
      </c>
      <c r="B3974" s="35" t="s">
        <v>1055</v>
      </c>
      <c r="C3974" s="35"/>
      <c r="D3974" s="35"/>
      <c r="E3974" s="35"/>
      <c r="F3974" s="35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</row>
    <row r="3975" spans="1:21" ht="12.75">
      <c r="A3975" s="2"/>
      <c r="B3975" s="35"/>
      <c r="C3975" s="35"/>
      <c r="D3975" s="35"/>
      <c r="E3975" s="35"/>
      <c r="F3975" s="35"/>
      <c r="G3975" s="2"/>
      <c r="H3975" s="7" t="s">
        <v>10</v>
      </c>
      <c r="I3975" s="11"/>
      <c r="J3975" s="11"/>
      <c r="K3975" s="11"/>
      <c r="L3975" s="11"/>
      <c r="M3975" s="11"/>
      <c r="N3975" s="2"/>
      <c r="O3975" s="2"/>
      <c r="P3975" s="2"/>
      <c r="Q3975" s="2"/>
      <c r="R3975" s="2"/>
      <c r="S3975" s="2"/>
      <c r="T3975" s="2"/>
      <c r="U3975" s="2"/>
    </row>
    <row r="3976" spans="1:21" ht="12.7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</row>
    <row r="3977" spans="1:21" ht="12.75">
      <c r="A3977" s="2"/>
      <c r="B3977" s="35" t="s">
        <v>51</v>
      </c>
      <c r="C3977" s="35"/>
      <c r="D3977" s="35"/>
      <c r="E3977" s="35"/>
      <c r="F3977" s="35"/>
      <c r="G3977" s="2"/>
      <c r="H3977" s="11"/>
      <c r="I3977" s="11"/>
      <c r="J3977" s="11"/>
      <c r="K3977" s="11"/>
      <c r="L3977" s="11"/>
      <c r="M3977" s="11"/>
      <c r="N3977" s="2"/>
      <c r="O3977" s="2"/>
      <c r="P3977" s="2"/>
      <c r="Q3977" s="2"/>
      <c r="R3977" s="2"/>
      <c r="S3977" s="2"/>
      <c r="T3977" s="2"/>
      <c r="U3977" s="2"/>
    </row>
    <row r="3978" spans="1:21" ht="12.7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</row>
    <row r="3979" spans="1:21" ht="12.75">
      <c r="A3979" s="2"/>
      <c r="B3979" s="35" t="s">
        <v>64</v>
      </c>
      <c r="C3979" s="35"/>
      <c r="D3979" s="35"/>
      <c r="E3979" s="35"/>
      <c r="F3979" s="35"/>
      <c r="G3979" s="2"/>
      <c r="H3979" s="11"/>
      <c r="I3979" s="11"/>
      <c r="J3979" s="11"/>
      <c r="K3979" s="11"/>
      <c r="L3979" s="11"/>
      <c r="M3979" s="11"/>
      <c r="N3979" s="2"/>
      <c r="O3979" s="2"/>
      <c r="P3979" s="2"/>
      <c r="Q3979" s="2"/>
      <c r="R3979" s="2"/>
      <c r="S3979" s="2"/>
      <c r="T3979" s="2"/>
      <c r="U3979" s="2"/>
    </row>
    <row r="3980" spans="1:21" ht="12.7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</row>
    <row r="3981" spans="1:21" ht="12.75">
      <c r="A3981" s="10" t="s">
        <v>1056</v>
      </c>
      <c r="B3981" s="35" t="s">
        <v>1057</v>
      </c>
      <c r="C3981" s="35"/>
      <c r="D3981" s="35"/>
      <c r="E3981" s="35"/>
      <c r="F3981" s="35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</row>
    <row r="3982" spans="1:21" ht="12.75">
      <c r="A3982" s="2"/>
      <c r="B3982" s="35"/>
      <c r="C3982" s="35"/>
      <c r="D3982" s="35"/>
      <c r="E3982" s="35"/>
      <c r="F3982" s="35"/>
      <c r="G3982" s="2"/>
      <c r="H3982" s="7" t="s">
        <v>10</v>
      </c>
      <c r="I3982" s="11">
        <f>I3985+I3993+I3998+I4004+I4009+I4014+I4021+I4026</f>
        <v>3848.4</v>
      </c>
      <c r="J3982" s="11">
        <f>J3985+J3993+J3998+J4004+J4009+J4014+J4021+J4026</f>
        <v>2760.3999999999996</v>
      </c>
      <c r="K3982" s="11">
        <f>K3985+K3993+K3998+K4004+K4009+K4014+K4021+K4026</f>
        <v>3046</v>
      </c>
      <c r="L3982" s="11">
        <f>L3985+L3993+L3998+L4004+L4009+L4014+L4021+L4026</f>
        <v>3375</v>
      </c>
      <c r="M3982" s="11">
        <f>M3985+M3993+M3998+M4004+M4009+M4014+M4021+M4026</f>
        <v>3715</v>
      </c>
      <c r="N3982" s="25"/>
      <c r="O3982" s="2"/>
      <c r="P3982" s="2"/>
      <c r="Q3982" s="2"/>
      <c r="R3982" s="2"/>
      <c r="S3982" s="2"/>
      <c r="T3982" s="2"/>
      <c r="U3982" s="2"/>
    </row>
    <row r="3983" spans="1:21" ht="12.7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</row>
    <row r="3984" spans="1:21" ht="12.75">
      <c r="A3984" s="10" t="s">
        <v>1058</v>
      </c>
      <c r="B3984" s="35" t="s">
        <v>1059</v>
      </c>
      <c r="C3984" s="35"/>
      <c r="D3984" s="35"/>
      <c r="E3984" s="35"/>
      <c r="F3984" s="35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</row>
    <row r="3985" spans="1:21" ht="12.75">
      <c r="A3985" s="2"/>
      <c r="B3985" s="35"/>
      <c r="C3985" s="35"/>
      <c r="D3985" s="35"/>
      <c r="E3985" s="35"/>
      <c r="F3985" s="35"/>
      <c r="G3985" s="2"/>
      <c r="H3985" s="7" t="s">
        <v>10</v>
      </c>
      <c r="I3985" s="11">
        <v>466.8</v>
      </c>
      <c r="J3985" s="11">
        <v>514</v>
      </c>
      <c r="K3985" s="11">
        <v>589</v>
      </c>
      <c r="L3985" s="11">
        <v>672</v>
      </c>
      <c r="M3985" s="11">
        <v>738</v>
      </c>
      <c r="N3985" s="2"/>
      <c r="O3985" s="2"/>
      <c r="P3985" s="2"/>
      <c r="Q3985" s="2"/>
      <c r="R3985" s="2"/>
      <c r="S3985" s="2"/>
      <c r="T3985" s="2"/>
      <c r="U3985" s="2"/>
    </row>
    <row r="3986" spans="1:21" ht="12.75">
      <c r="A3986" s="2"/>
      <c r="B3986" s="35"/>
      <c r="C3986" s="35"/>
      <c r="D3986" s="35"/>
      <c r="E3986" s="35"/>
      <c r="F3986" s="35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</row>
    <row r="3987" spans="1:21" ht="17.25" customHeight="1">
      <c r="A3987" s="2"/>
      <c r="B3987" s="35"/>
      <c r="C3987" s="35"/>
      <c r="D3987" s="35"/>
      <c r="E3987" s="35"/>
      <c r="F3987" s="35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</row>
    <row r="3988" spans="1:21" ht="12.75">
      <c r="A3988" s="2"/>
      <c r="B3988" s="35"/>
      <c r="C3988" s="35"/>
      <c r="D3988" s="35"/>
      <c r="E3988" s="35"/>
      <c r="F3988" s="35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</row>
    <row r="3989" spans="1:21" ht="12.7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</row>
    <row r="3990" spans="1:21" ht="12.75">
      <c r="A3990" s="2"/>
      <c r="B3990" s="35" t="s">
        <v>51</v>
      </c>
      <c r="C3990" s="35"/>
      <c r="D3990" s="35"/>
      <c r="E3990" s="35"/>
      <c r="F3990" s="35"/>
      <c r="G3990" s="2"/>
      <c r="H3990" s="11"/>
      <c r="I3990" s="11"/>
      <c r="J3990" s="11"/>
      <c r="K3990" s="11"/>
      <c r="L3990" s="11"/>
      <c r="M3990" s="11"/>
      <c r="N3990" s="2"/>
      <c r="O3990" s="2"/>
      <c r="P3990" s="2"/>
      <c r="Q3990" s="2"/>
      <c r="R3990" s="2"/>
      <c r="S3990" s="2"/>
      <c r="T3990" s="2"/>
      <c r="U3990" s="2"/>
    </row>
    <row r="3991" spans="1:21" ht="12.7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</row>
    <row r="3992" spans="1:21" ht="12.75">
      <c r="A3992" s="10" t="s">
        <v>1060</v>
      </c>
      <c r="B3992" s="35" t="s">
        <v>1061</v>
      </c>
      <c r="C3992" s="35"/>
      <c r="D3992" s="35"/>
      <c r="E3992" s="35"/>
      <c r="F3992" s="35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</row>
    <row r="3993" spans="1:21" ht="12.75">
      <c r="A3993" s="2"/>
      <c r="B3993" s="35"/>
      <c r="C3993" s="35"/>
      <c r="D3993" s="35"/>
      <c r="E3993" s="35"/>
      <c r="F3993" s="35"/>
      <c r="G3993" s="2"/>
      <c r="H3993" s="7" t="s">
        <v>10</v>
      </c>
      <c r="I3993" s="11">
        <v>2268</v>
      </c>
      <c r="J3993" s="11">
        <v>1647.2</v>
      </c>
      <c r="K3993" s="11">
        <v>1795</v>
      </c>
      <c r="L3993" s="11">
        <v>1974</v>
      </c>
      <c r="M3993" s="11">
        <v>2172</v>
      </c>
      <c r="N3993" s="2"/>
      <c r="O3993" s="2"/>
      <c r="P3993" s="2"/>
      <c r="Q3993" s="2"/>
      <c r="R3993" s="2"/>
      <c r="S3993" s="2"/>
      <c r="T3993" s="2"/>
      <c r="U3993" s="2"/>
    </row>
    <row r="3994" spans="1:21" ht="12.7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</row>
    <row r="3995" spans="1:21" ht="12.75">
      <c r="A3995" s="2"/>
      <c r="B3995" s="35" t="s">
        <v>51</v>
      </c>
      <c r="C3995" s="35"/>
      <c r="D3995" s="35"/>
      <c r="E3995" s="35"/>
      <c r="F3995" s="35"/>
      <c r="G3995" s="2"/>
      <c r="H3995" s="11"/>
      <c r="I3995" s="11"/>
      <c r="J3995" s="11"/>
      <c r="K3995" s="11"/>
      <c r="L3995" s="11"/>
      <c r="M3995" s="11"/>
      <c r="N3995" s="2"/>
      <c r="O3995" s="2"/>
      <c r="P3995" s="2"/>
      <c r="Q3995" s="2"/>
      <c r="R3995" s="2"/>
      <c r="S3995" s="2"/>
      <c r="T3995" s="2"/>
      <c r="U3995" s="2"/>
    </row>
    <row r="3996" spans="1:21" ht="12.7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</row>
    <row r="3997" spans="1:21" ht="12.75">
      <c r="A3997" s="10" t="s">
        <v>1062</v>
      </c>
      <c r="B3997" s="35" t="s">
        <v>1063</v>
      </c>
      <c r="C3997" s="35"/>
      <c r="D3997" s="35"/>
      <c r="E3997" s="35"/>
      <c r="F3997" s="35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</row>
    <row r="3998" spans="1:21" ht="12.75">
      <c r="A3998" s="2"/>
      <c r="B3998" s="35"/>
      <c r="C3998" s="35"/>
      <c r="D3998" s="35"/>
      <c r="E3998" s="35"/>
      <c r="F3998" s="35"/>
      <c r="G3998" s="2"/>
      <c r="H3998" s="7" t="s">
        <v>10</v>
      </c>
      <c r="I3998" s="11">
        <v>1104</v>
      </c>
      <c r="J3998" s="11">
        <v>588.2</v>
      </c>
      <c r="K3998" s="11">
        <v>650</v>
      </c>
      <c r="L3998" s="11">
        <v>715</v>
      </c>
      <c r="M3998" s="11">
        <v>790</v>
      </c>
      <c r="N3998" s="2"/>
      <c r="O3998" s="2"/>
      <c r="P3998" s="2"/>
      <c r="Q3998" s="2"/>
      <c r="R3998" s="2"/>
      <c r="S3998" s="2"/>
      <c r="T3998" s="2"/>
      <c r="U3998" s="2"/>
    </row>
    <row r="3999" spans="1:21" ht="12.75">
      <c r="A3999" s="2"/>
      <c r="B3999" s="35"/>
      <c r="C3999" s="35"/>
      <c r="D3999" s="35"/>
      <c r="E3999" s="35"/>
      <c r="F3999" s="35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</row>
    <row r="4000" spans="1:21" ht="12.7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</row>
    <row r="4001" spans="1:21" ht="12.75">
      <c r="A4001" s="2"/>
      <c r="B4001" s="35" t="s">
        <v>51</v>
      </c>
      <c r="C4001" s="35"/>
      <c r="D4001" s="35"/>
      <c r="E4001" s="35"/>
      <c r="F4001" s="35"/>
      <c r="G4001" s="2"/>
      <c r="H4001" s="11"/>
      <c r="I4001" s="11"/>
      <c r="J4001" s="11"/>
      <c r="K4001" s="11"/>
      <c r="L4001" s="11"/>
      <c r="M4001" s="11"/>
      <c r="N4001" s="2"/>
      <c r="O4001" s="2"/>
      <c r="P4001" s="2"/>
      <c r="Q4001" s="2"/>
      <c r="R4001" s="2"/>
      <c r="S4001" s="2"/>
      <c r="T4001" s="2"/>
      <c r="U4001" s="2"/>
    </row>
    <row r="4002" spans="1:21" ht="12.7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</row>
    <row r="4003" spans="1:21" ht="12.75" customHeight="1">
      <c r="A4003" s="10" t="s">
        <v>1064</v>
      </c>
      <c r="B4003" s="35" t="s">
        <v>1065</v>
      </c>
      <c r="C4003" s="35"/>
      <c r="D4003" s="35"/>
      <c r="E4003" s="35"/>
      <c r="F4003" s="35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</row>
    <row r="4004" spans="1:21" ht="12.75">
      <c r="A4004" s="2"/>
      <c r="B4004" s="35"/>
      <c r="C4004" s="35"/>
      <c r="D4004" s="35"/>
      <c r="E4004" s="35"/>
      <c r="F4004" s="35"/>
      <c r="G4004" s="2"/>
      <c r="H4004" s="7" t="s">
        <v>10</v>
      </c>
      <c r="I4004" s="11"/>
      <c r="J4004" s="11"/>
      <c r="K4004" s="11"/>
      <c r="L4004" s="11"/>
      <c r="M4004" s="11"/>
      <c r="N4004" s="2"/>
      <c r="O4004" s="2"/>
      <c r="P4004" s="2"/>
      <c r="Q4004" s="2"/>
      <c r="R4004" s="2"/>
      <c r="S4004" s="2"/>
      <c r="T4004" s="2"/>
      <c r="U4004" s="2"/>
    </row>
    <row r="4005" spans="1:21" ht="12.7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</row>
    <row r="4006" spans="1:21" ht="12.75">
      <c r="A4006" s="2"/>
      <c r="B4006" s="35" t="s">
        <v>51</v>
      </c>
      <c r="C4006" s="35"/>
      <c r="D4006" s="35"/>
      <c r="E4006" s="35"/>
      <c r="F4006" s="35"/>
      <c r="G4006" s="2"/>
      <c r="H4006" s="11"/>
      <c r="I4006" s="11"/>
      <c r="J4006" s="11"/>
      <c r="K4006" s="11"/>
      <c r="L4006" s="11"/>
      <c r="M4006" s="11"/>
      <c r="N4006" s="2"/>
      <c r="O4006" s="2"/>
      <c r="P4006" s="2"/>
      <c r="Q4006" s="2"/>
      <c r="R4006" s="2"/>
      <c r="S4006" s="2"/>
      <c r="T4006" s="2"/>
      <c r="U4006" s="2"/>
    </row>
    <row r="4007" spans="1:21" ht="12.7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</row>
    <row r="4008" spans="1:21" ht="12.75">
      <c r="A4008" s="10" t="s">
        <v>1066</v>
      </c>
      <c r="B4008" s="35" t="s">
        <v>1067</v>
      </c>
      <c r="C4008" s="35"/>
      <c r="D4008" s="35"/>
      <c r="E4008" s="35"/>
      <c r="F4008" s="35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</row>
    <row r="4009" spans="1:21" ht="12.75">
      <c r="A4009" s="2"/>
      <c r="B4009" s="35"/>
      <c r="C4009" s="35"/>
      <c r="D4009" s="35"/>
      <c r="E4009" s="35"/>
      <c r="F4009" s="35"/>
      <c r="G4009" s="2"/>
      <c r="H4009" s="7" t="s">
        <v>10</v>
      </c>
      <c r="I4009" s="11"/>
      <c r="J4009" s="11"/>
      <c r="K4009" s="11"/>
      <c r="L4009" s="11"/>
      <c r="M4009" s="11"/>
      <c r="N4009" s="2"/>
      <c r="O4009" s="2"/>
      <c r="P4009" s="2"/>
      <c r="Q4009" s="2"/>
      <c r="R4009" s="2"/>
      <c r="S4009" s="2"/>
      <c r="T4009" s="2"/>
      <c r="U4009" s="2"/>
    </row>
    <row r="4010" spans="1:21" ht="12.7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</row>
    <row r="4011" spans="1:21" ht="12.75">
      <c r="A4011" s="2"/>
      <c r="B4011" s="35" t="s">
        <v>51</v>
      </c>
      <c r="C4011" s="35"/>
      <c r="D4011" s="35"/>
      <c r="E4011" s="35"/>
      <c r="F4011" s="35"/>
      <c r="G4011" s="2"/>
      <c r="H4011" s="11"/>
      <c r="I4011" s="11"/>
      <c r="J4011" s="11"/>
      <c r="K4011" s="11"/>
      <c r="L4011" s="11"/>
      <c r="M4011" s="11"/>
      <c r="N4011" s="2"/>
      <c r="O4011" s="2"/>
      <c r="P4011" s="2"/>
      <c r="Q4011" s="2"/>
      <c r="R4011" s="2"/>
      <c r="S4011" s="2"/>
      <c r="T4011" s="2"/>
      <c r="U4011" s="2"/>
    </row>
    <row r="4012" spans="1:21" ht="12.7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</row>
    <row r="4013" spans="1:21" ht="12.75">
      <c r="A4013" s="10" t="s">
        <v>1068</v>
      </c>
      <c r="B4013" s="35" t="s">
        <v>1069</v>
      </c>
      <c r="C4013" s="35"/>
      <c r="D4013" s="35"/>
      <c r="E4013" s="35"/>
      <c r="F4013" s="35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</row>
    <row r="4014" spans="1:21" ht="12.75">
      <c r="A4014" s="2"/>
      <c r="B4014" s="35"/>
      <c r="C4014" s="35"/>
      <c r="D4014" s="35"/>
      <c r="E4014" s="35"/>
      <c r="F4014" s="35"/>
      <c r="G4014" s="2"/>
      <c r="H4014" s="7" t="s">
        <v>10</v>
      </c>
      <c r="I4014" s="11"/>
      <c r="J4014" s="11"/>
      <c r="K4014" s="11"/>
      <c r="L4014" s="11"/>
      <c r="M4014" s="11"/>
      <c r="N4014" s="2"/>
      <c r="O4014" s="2"/>
      <c r="P4014" s="2"/>
      <c r="Q4014" s="2"/>
      <c r="R4014" s="2"/>
      <c r="S4014" s="2"/>
      <c r="T4014" s="2"/>
      <c r="U4014" s="2"/>
    </row>
    <row r="4015" spans="1:21" ht="12.7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</row>
    <row r="4016" spans="1:21" ht="12.75">
      <c r="A4016" s="2"/>
      <c r="B4016" s="35" t="s">
        <v>51</v>
      </c>
      <c r="C4016" s="35"/>
      <c r="D4016" s="35"/>
      <c r="E4016" s="35"/>
      <c r="F4016" s="35"/>
      <c r="G4016" s="2"/>
      <c r="H4016" s="11"/>
      <c r="I4016" s="11"/>
      <c r="J4016" s="11"/>
      <c r="K4016" s="11"/>
      <c r="L4016" s="11"/>
      <c r="M4016" s="11"/>
      <c r="N4016" s="2"/>
      <c r="O4016" s="2"/>
      <c r="P4016" s="2"/>
      <c r="Q4016" s="2"/>
      <c r="R4016" s="2"/>
      <c r="S4016" s="2"/>
      <c r="T4016" s="2"/>
      <c r="U4016" s="2"/>
    </row>
    <row r="4017" spans="1:21" ht="12.7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</row>
    <row r="4018" spans="1:21" ht="12.7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</row>
    <row r="4019" spans="1:21" ht="12.75">
      <c r="A4019" s="10" t="s">
        <v>1070</v>
      </c>
      <c r="B4019" s="35" t="s">
        <v>1071</v>
      </c>
      <c r="C4019" s="35"/>
      <c r="D4019" s="35"/>
      <c r="E4019" s="35"/>
      <c r="F4019" s="35"/>
      <c r="G4019" s="2"/>
      <c r="H4019" s="2"/>
      <c r="I4019" s="4"/>
      <c r="J4019" s="4"/>
      <c r="K4019" s="4"/>
      <c r="L4019" s="4"/>
      <c r="M4019" s="4"/>
      <c r="N4019" s="2"/>
      <c r="O4019" s="2"/>
      <c r="P4019" s="2"/>
      <c r="Q4019" s="2"/>
      <c r="R4019" s="2"/>
      <c r="S4019" s="2"/>
      <c r="T4019" s="2"/>
      <c r="U4019" s="2"/>
    </row>
    <row r="4020" spans="1:21" ht="12.75">
      <c r="A4020" s="10"/>
      <c r="B4020" s="35"/>
      <c r="C4020" s="35"/>
      <c r="D4020" s="35"/>
      <c r="E4020" s="35"/>
      <c r="F4020" s="35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</row>
    <row r="4021" spans="1:21" ht="12.75">
      <c r="A4021" s="2"/>
      <c r="B4021" s="35"/>
      <c r="C4021" s="35"/>
      <c r="D4021" s="35"/>
      <c r="E4021" s="35"/>
      <c r="F4021" s="35"/>
      <c r="G4021" s="2"/>
      <c r="H4021" s="7" t="s">
        <v>10</v>
      </c>
      <c r="I4021" s="11">
        <v>9.6</v>
      </c>
      <c r="J4021" s="11">
        <v>11</v>
      </c>
      <c r="K4021" s="11">
        <v>12</v>
      </c>
      <c r="L4021" s="11">
        <v>14</v>
      </c>
      <c r="M4021" s="11">
        <v>15</v>
      </c>
      <c r="N4021" s="2"/>
      <c r="O4021" s="2"/>
      <c r="P4021" s="2"/>
      <c r="Q4021" s="2"/>
      <c r="R4021" s="2"/>
      <c r="S4021" s="2"/>
      <c r="T4021" s="2"/>
      <c r="U4021" s="2"/>
    </row>
    <row r="4022" spans="1:21" ht="12.7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</row>
    <row r="4023" spans="1:21" ht="12.75">
      <c r="A4023" s="2"/>
      <c r="B4023" s="35" t="s">
        <v>51</v>
      </c>
      <c r="C4023" s="35"/>
      <c r="D4023" s="35"/>
      <c r="E4023" s="35"/>
      <c r="F4023" s="35"/>
      <c r="G4023" s="2"/>
      <c r="H4023" s="11"/>
      <c r="I4023" s="11"/>
      <c r="J4023" s="11"/>
      <c r="K4023" s="11"/>
      <c r="L4023" s="11"/>
      <c r="M4023" s="11"/>
      <c r="N4023" s="2"/>
      <c r="O4023" s="2"/>
      <c r="P4023" s="2"/>
      <c r="Q4023" s="2"/>
      <c r="R4023" s="2"/>
      <c r="S4023" s="2"/>
      <c r="T4023" s="2"/>
      <c r="U4023" s="2"/>
    </row>
    <row r="4024" spans="1:21" ht="12.7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</row>
    <row r="4025" spans="1:21" ht="12.75">
      <c r="A4025" s="10" t="s">
        <v>1072</v>
      </c>
      <c r="B4025" s="35" t="s">
        <v>1073</v>
      </c>
      <c r="C4025" s="35"/>
      <c r="D4025" s="35"/>
      <c r="E4025" s="35"/>
      <c r="F4025" s="35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</row>
    <row r="4026" spans="1:21" ht="12.75">
      <c r="A4026" s="2"/>
      <c r="B4026" s="35"/>
      <c r="C4026" s="35"/>
      <c r="D4026" s="35"/>
      <c r="E4026" s="35"/>
      <c r="F4026" s="35"/>
      <c r="G4026" s="2"/>
      <c r="H4026" s="7" t="s">
        <v>10</v>
      </c>
      <c r="I4026" s="11"/>
      <c r="J4026" s="11"/>
      <c r="K4026" s="11"/>
      <c r="L4026" s="11"/>
      <c r="M4026" s="11"/>
      <c r="N4026" s="2"/>
      <c r="O4026" s="2"/>
      <c r="P4026" s="2"/>
      <c r="Q4026" s="2"/>
      <c r="R4026" s="2"/>
      <c r="S4026" s="2"/>
      <c r="T4026" s="2"/>
      <c r="U4026" s="2"/>
    </row>
    <row r="4027" spans="1:21" ht="12.7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</row>
    <row r="4028" spans="1:21" ht="12.75">
      <c r="A4028" s="2"/>
      <c r="B4028" s="35" t="s">
        <v>51</v>
      </c>
      <c r="C4028" s="35"/>
      <c r="D4028" s="35"/>
      <c r="E4028" s="35"/>
      <c r="F4028" s="35"/>
      <c r="G4028" s="2"/>
      <c r="H4028" s="11"/>
      <c r="I4028" s="11"/>
      <c r="J4028" s="11"/>
      <c r="K4028" s="11"/>
      <c r="L4028" s="11"/>
      <c r="M4028" s="11"/>
      <c r="N4028" s="2"/>
      <c r="O4028" s="2"/>
      <c r="P4028" s="2"/>
      <c r="Q4028" s="2"/>
      <c r="R4028" s="2"/>
      <c r="S4028" s="2"/>
      <c r="T4028" s="2"/>
      <c r="U4028" s="2"/>
    </row>
    <row r="4029" spans="1:21" ht="12.7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</row>
    <row r="4030" spans="1:21" ht="12.75">
      <c r="A4030" s="2"/>
      <c r="B4030" s="35" t="s">
        <v>64</v>
      </c>
      <c r="C4030" s="35"/>
      <c r="D4030" s="35"/>
      <c r="E4030" s="35"/>
      <c r="F4030" s="35"/>
      <c r="G4030" s="2"/>
      <c r="H4030" s="11"/>
      <c r="I4030" s="11"/>
      <c r="J4030" s="11"/>
      <c r="K4030" s="11"/>
      <c r="L4030" s="11"/>
      <c r="M4030" s="11"/>
      <c r="N4030" s="2"/>
      <c r="O4030" s="2"/>
      <c r="P4030" s="2"/>
      <c r="Q4030" s="2"/>
      <c r="R4030" s="2"/>
      <c r="S4030" s="2"/>
      <c r="T4030" s="2"/>
      <c r="U4030" s="2"/>
    </row>
    <row r="4031" spans="1:21" ht="12.7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</row>
    <row r="4032" spans="1:21" ht="12.75">
      <c r="A4032" s="2"/>
      <c r="B4032" s="35" t="s">
        <v>69</v>
      </c>
      <c r="C4032" s="35"/>
      <c r="D4032" s="35"/>
      <c r="E4032" s="35"/>
      <c r="F4032" s="35"/>
      <c r="G4032" s="2"/>
      <c r="H4032" s="11"/>
      <c r="I4032" s="11"/>
      <c r="J4032" s="11"/>
      <c r="K4032" s="11"/>
      <c r="L4032" s="11"/>
      <c r="M4032" s="11"/>
      <c r="N4032" s="2"/>
      <c r="O4032" s="2"/>
      <c r="P4032" s="2"/>
      <c r="Q4032" s="2"/>
      <c r="R4032" s="2"/>
      <c r="S4032" s="2"/>
      <c r="T4032" s="2"/>
      <c r="U4032" s="2"/>
    </row>
    <row r="4033" spans="1:21" ht="12.7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</row>
    <row r="4034" spans="1:21" ht="12.75">
      <c r="A4034" s="10" t="s">
        <v>1074</v>
      </c>
      <c r="B4034" s="35" t="s">
        <v>1075</v>
      </c>
      <c r="C4034" s="35"/>
      <c r="D4034" s="35"/>
      <c r="E4034" s="35"/>
      <c r="F4034" s="35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</row>
    <row r="4035" spans="1:21" ht="12.75">
      <c r="A4035" s="2"/>
      <c r="B4035" s="35"/>
      <c r="C4035" s="35"/>
      <c r="D4035" s="35"/>
      <c r="E4035" s="35"/>
      <c r="F4035" s="35"/>
      <c r="G4035" s="2"/>
      <c r="H4035" s="7" t="s">
        <v>10</v>
      </c>
      <c r="I4035" s="11">
        <f>I4038</f>
        <v>995.2</v>
      </c>
      <c r="J4035" s="11">
        <f>J4038</f>
        <v>1079</v>
      </c>
      <c r="K4035" s="11">
        <f>K4038</f>
        <v>1145</v>
      </c>
      <c r="L4035" s="11">
        <f>L4038</f>
        <v>1226</v>
      </c>
      <c r="M4035" s="11">
        <f>M4038</f>
        <v>1353</v>
      </c>
      <c r="N4035" s="2"/>
      <c r="O4035" s="2"/>
      <c r="P4035" s="2"/>
      <c r="Q4035" s="2"/>
      <c r="R4035" s="2"/>
      <c r="S4035" s="2"/>
      <c r="T4035" s="2"/>
      <c r="U4035" s="2"/>
    </row>
    <row r="4036" spans="1:21" ht="12.7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</row>
    <row r="4037" spans="1:21" ht="12.75">
      <c r="A4037" s="10" t="s">
        <v>1076</v>
      </c>
      <c r="B4037" s="35" t="s">
        <v>1077</v>
      </c>
      <c r="C4037" s="35"/>
      <c r="D4037" s="35"/>
      <c r="E4037" s="35"/>
      <c r="F4037" s="35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</row>
    <row r="4038" spans="1:21" ht="12.75">
      <c r="A4038" s="2"/>
      <c r="B4038" s="35"/>
      <c r="C4038" s="35"/>
      <c r="D4038" s="35"/>
      <c r="E4038" s="35"/>
      <c r="F4038" s="35"/>
      <c r="G4038" s="2"/>
      <c r="H4038" s="7" t="s">
        <v>10</v>
      </c>
      <c r="I4038" s="11">
        <f>I4041+I4072+I4107</f>
        <v>995.2</v>
      </c>
      <c r="J4038" s="11">
        <f>J4041+J4072+J4107</f>
        <v>1079</v>
      </c>
      <c r="K4038" s="11">
        <f>K4041+K4072+K4107</f>
        <v>1145</v>
      </c>
      <c r="L4038" s="11">
        <f>L4041+L4072+L4107</f>
        <v>1226</v>
      </c>
      <c r="M4038" s="11">
        <f>M4041+M4072+M4107</f>
        <v>1353</v>
      </c>
      <c r="N4038" s="2"/>
      <c r="O4038" s="2"/>
      <c r="P4038" s="2"/>
      <c r="Q4038" s="2"/>
      <c r="R4038" s="2"/>
      <c r="S4038" s="2"/>
      <c r="T4038" s="2"/>
      <c r="U4038" s="2"/>
    </row>
    <row r="4039" spans="1:21" ht="12.7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</row>
    <row r="4040" spans="1:21" ht="12.75">
      <c r="A4040" s="10" t="s">
        <v>1078</v>
      </c>
      <c r="B4040" s="35" t="s">
        <v>1079</v>
      </c>
      <c r="C4040" s="35"/>
      <c r="D4040" s="35"/>
      <c r="E4040" s="35"/>
      <c r="F4040" s="35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</row>
    <row r="4041" spans="1:21" ht="12.75">
      <c r="A4041" s="2"/>
      <c r="B4041" s="35"/>
      <c r="C4041" s="35"/>
      <c r="D4041" s="35"/>
      <c r="E4041" s="35"/>
      <c r="F4041" s="35"/>
      <c r="G4041" s="2"/>
      <c r="H4041" s="7" t="s">
        <v>10</v>
      </c>
      <c r="I4041" s="11">
        <f>I4047+I4054+I4060+I4065</f>
        <v>0</v>
      </c>
      <c r="J4041" s="11">
        <f>J4047+J4054+J4060+J4065</f>
        <v>0</v>
      </c>
      <c r="K4041" s="11">
        <f>K4047+K4054+K4060+K4065</f>
        <v>0</v>
      </c>
      <c r="L4041" s="11">
        <f>L4047+L4054+L4060+L4065</f>
        <v>0</v>
      </c>
      <c r="M4041" s="11">
        <f>M4047+M4054+M4060+M4065</f>
        <v>0</v>
      </c>
      <c r="N4041" s="2"/>
      <c r="O4041" s="2"/>
      <c r="P4041" s="2"/>
      <c r="Q4041" s="2"/>
      <c r="R4041" s="2"/>
      <c r="S4041" s="2"/>
      <c r="T4041" s="2"/>
      <c r="U4041" s="2"/>
    </row>
    <row r="4042" spans="1:21" ht="12.75">
      <c r="A4042" s="2"/>
      <c r="B4042" s="35"/>
      <c r="C4042" s="35"/>
      <c r="D4042" s="35"/>
      <c r="E4042" s="35"/>
      <c r="F4042" s="35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</row>
    <row r="4043" spans="1:21" ht="12.7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</row>
    <row r="4044" spans="1:21" ht="12.7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</row>
    <row r="4045" spans="1:21" ht="12.75">
      <c r="A4045" s="10" t="s">
        <v>1080</v>
      </c>
      <c r="B4045" s="35" t="s">
        <v>1081</v>
      </c>
      <c r="C4045" s="35"/>
      <c r="D4045" s="35"/>
      <c r="E4045" s="35"/>
      <c r="F4045" s="35"/>
      <c r="G4045" s="2"/>
      <c r="H4045" s="2"/>
      <c r="I4045" s="4"/>
      <c r="J4045" s="4"/>
      <c r="K4045" s="4"/>
      <c r="L4045" s="4"/>
      <c r="M4045" s="4"/>
      <c r="N4045" s="2"/>
      <c r="O4045" s="2"/>
      <c r="P4045" s="2"/>
      <c r="Q4045" s="2"/>
      <c r="R4045" s="2"/>
      <c r="S4045" s="2"/>
      <c r="T4045" s="2"/>
      <c r="U4045" s="2"/>
    </row>
    <row r="4046" spans="1:21" ht="12.75">
      <c r="A4046" s="10"/>
      <c r="B4046" s="35"/>
      <c r="C4046" s="35"/>
      <c r="D4046" s="35"/>
      <c r="E4046" s="35"/>
      <c r="F4046" s="35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</row>
    <row r="4047" spans="1:21" ht="12.75">
      <c r="A4047" s="2"/>
      <c r="B4047" s="35"/>
      <c r="C4047" s="35"/>
      <c r="D4047" s="35"/>
      <c r="E4047" s="35"/>
      <c r="F4047" s="35"/>
      <c r="G4047" s="2"/>
      <c r="H4047" s="7" t="s">
        <v>10</v>
      </c>
      <c r="I4047" s="11"/>
      <c r="J4047" s="11"/>
      <c r="K4047" s="11"/>
      <c r="L4047" s="11"/>
      <c r="M4047" s="11"/>
      <c r="N4047" s="2"/>
      <c r="O4047" s="2"/>
      <c r="P4047" s="2"/>
      <c r="Q4047" s="2"/>
      <c r="R4047" s="2"/>
      <c r="S4047" s="2"/>
      <c r="T4047" s="2"/>
      <c r="U4047" s="2"/>
    </row>
    <row r="4048" spans="1:21" ht="12.75">
      <c r="A4048" s="2"/>
      <c r="B4048" s="35"/>
      <c r="C4048" s="35"/>
      <c r="D4048" s="35"/>
      <c r="E4048" s="35"/>
      <c r="F4048" s="35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</row>
    <row r="4049" spans="1:21" ht="12.75">
      <c r="A4049" s="2"/>
      <c r="B4049" s="35"/>
      <c r="C4049" s="35"/>
      <c r="D4049" s="35"/>
      <c r="E4049" s="35"/>
      <c r="F4049" s="35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</row>
    <row r="4050" spans="1:21" ht="12.7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</row>
    <row r="4051" spans="1:21" ht="12.75">
      <c r="A4051" s="2"/>
      <c r="B4051" s="35" t="s">
        <v>46</v>
      </c>
      <c r="C4051" s="35"/>
      <c r="D4051" s="35"/>
      <c r="E4051" s="35"/>
      <c r="F4051" s="35"/>
      <c r="G4051" s="2"/>
      <c r="H4051" s="11"/>
      <c r="I4051" s="11"/>
      <c r="J4051" s="11"/>
      <c r="K4051" s="11"/>
      <c r="L4051" s="11"/>
      <c r="M4051" s="11"/>
      <c r="N4051" s="2"/>
      <c r="O4051" s="2"/>
      <c r="P4051" s="2"/>
      <c r="Q4051" s="2"/>
      <c r="R4051" s="2"/>
      <c r="S4051" s="2"/>
      <c r="T4051" s="2"/>
      <c r="U4051" s="2"/>
    </row>
    <row r="4052" spans="1:21" ht="12.7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</row>
    <row r="4053" spans="1:21" ht="12.75">
      <c r="A4053" s="10" t="s">
        <v>1082</v>
      </c>
      <c r="B4053" s="35" t="s">
        <v>1083</v>
      </c>
      <c r="C4053" s="35"/>
      <c r="D4053" s="35"/>
      <c r="E4053" s="35"/>
      <c r="F4053" s="35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</row>
    <row r="4054" spans="1:21" ht="12.75">
      <c r="A4054" s="2"/>
      <c r="B4054" s="35"/>
      <c r="C4054" s="35"/>
      <c r="D4054" s="35"/>
      <c r="E4054" s="35"/>
      <c r="F4054" s="35"/>
      <c r="G4054" s="2"/>
      <c r="H4054" s="7" t="s">
        <v>10</v>
      </c>
      <c r="I4054" s="11"/>
      <c r="J4054" s="11"/>
      <c r="K4054" s="11"/>
      <c r="L4054" s="11"/>
      <c r="M4054" s="11"/>
      <c r="N4054" s="2"/>
      <c r="O4054" s="2"/>
      <c r="P4054" s="2"/>
      <c r="Q4054" s="2"/>
      <c r="R4054" s="2"/>
      <c r="S4054" s="2"/>
      <c r="T4054" s="2"/>
      <c r="U4054" s="2"/>
    </row>
    <row r="4055" spans="1:21" ht="12.75">
      <c r="A4055" s="2"/>
      <c r="B4055" s="35"/>
      <c r="C4055" s="35"/>
      <c r="D4055" s="35"/>
      <c r="E4055" s="35"/>
      <c r="F4055" s="35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</row>
    <row r="4056" spans="1:21" ht="12.7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</row>
    <row r="4057" spans="1:21" ht="12.75">
      <c r="A4057" s="2"/>
      <c r="B4057" s="35" t="s">
        <v>46</v>
      </c>
      <c r="C4057" s="35"/>
      <c r="D4057" s="35"/>
      <c r="E4057" s="35"/>
      <c r="F4057" s="35"/>
      <c r="G4057" s="2"/>
      <c r="H4057" s="11"/>
      <c r="I4057" s="11"/>
      <c r="J4057" s="11"/>
      <c r="K4057" s="11"/>
      <c r="L4057" s="11"/>
      <c r="M4057" s="11"/>
      <c r="N4057" s="2"/>
      <c r="O4057" s="2"/>
      <c r="P4057" s="2"/>
      <c r="Q4057" s="2"/>
      <c r="R4057" s="2"/>
      <c r="S4057" s="2"/>
      <c r="T4057" s="2"/>
      <c r="U4057" s="2"/>
    </row>
    <row r="4058" spans="1:21" ht="12.7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</row>
    <row r="4059" spans="1:21" ht="22.5" customHeight="1">
      <c r="A4059" s="10" t="s">
        <v>1084</v>
      </c>
      <c r="B4059" s="35" t="s">
        <v>1085</v>
      </c>
      <c r="C4059" s="35"/>
      <c r="D4059" s="35"/>
      <c r="E4059" s="35"/>
      <c r="F4059" s="35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</row>
    <row r="4060" spans="1:21" ht="12.75">
      <c r="A4060" s="2"/>
      <c r="B4060" s="35"/>
      <c r="C4060" s="35"/>
      <c r="D4060" s="35"/>
      <c r="E4060" s="35"/>
      <c r="F4060" s="35"/>
      <c r="G4060" s="2"/>
      <c r="H4060" s="7" t="s">
        <v>10</v>
      </c>
      <c r="I4060" s="11"/>
      <c r="J4060" s="11"/>
      <c r="K4060" s="11"/>
      <c r="L4060" s="11"/>
      <c r="M4060" s="11"/>
      <c r="N4060" s="2"/>
      <c r="O4060" s="2"/>
      <c r="P4060" s="2"/>
      <c r="Q4060" s="2"/>
      <c r="R4060" s="2"/>
      <c r="S4060" s="2"/>
      <c r="T4060" s="2"/>
      <c r="U4060" s="2"/>
    </row>
    <row r="4061" spans="1:21" ht="12.7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</row>
    <row r="4062" spans="1:21" ht="12.75">
      <c r="A4062" s="2"/>
      <c r="B4062" s="35" t="s">
        <v>46</v>
      </c>
      <c r="C4062" s="35"/>
      <c r="D4062" s="35"/>
      <c r="E4062" s="35"/>
      <c r="F4062" s="35"/>
      <c r="G4062" s="2"/>
      <c r="H4062" s="11"/>
      <c r="I4062" s="11"/>
      <c r="J4062" s="11"/>
      <c r="K4062" s="11"/>
      <c r="L4062" s="11"/>
      <c r="M4062" s="11"/>
      <c r="N4062" s="2"/>
      <c r="O4062" s="2"/>
      <c r="P4062" s="2"/>
      <c r="Q4062" s="2"/>
      <c r="R4062" s="2"/>
      <c r="S4062" s="2"/>
      <c r="T4062" s="2"/>
      <c r="U4062" s="2"/>
    </row>
    <row r="4063" spans="1:21" ht="12.7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</row>
    <row r="4064" spans="1:21" ht="12.75">
      <c r="A4064" s="10" t="s">
        <v>1086</v>
      </c>
      <c r="B4064" s="35" t="s">
        <v>1087</v>
      </c>
      <c r="C4064" s="35"/>
      <c r="D4064" s="35"/>
      <c r="E4064" s="35"/>
      <c r="F4064" s="35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</row>
    <row r="4065" spans="1:21" ht="12.75">
      <c r="A4065" s="2"/>
      <c r="B4065" s="35"/>
      <c r="C4065" s="35"/>
      <c r="D4065" s="35"/>
      <c r="E4065" s="35"/>
      <c r="F4065" s="35"/>
      <c r="G4065" s="2"/>
      <c r="H4065" s="7" t="s">
        <v>10</v>
      </c>
      <c r="I4065" s="11"/>
      <c r="J4065" s="11"/>
      <c r="K4065" s="11"/>
      <c r="L4065" s="11"/>
      <c r="M4065" s="11"/>
      <c r="N4065" s="2"/>
      <c r="O4065" s="2"/>
      <c r="P4065" s="2"/>
      <c r="Q4065" s="2"/>
      <c r="R4065" s="2"/>
      <c r="S4065" s="2"/>
      <c r="T4065" s="2"/>
      <c r="U4065" s="2"/>
    </row>
    <row r="4066" spans="1:21" ht="12.7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</row>
    <row r="4067" spans="1:21" ht="12.75">
      <c r="A4067" s="2"/>
      <c r="B4067" s="35" t="s">
        <v>46</v>
      </c>
      <c r="C4067" s="35"/>
      <c r="D4067" s="35"/>
      <c r="E4067" s="35"/>
      <c r="F4067" s="35"/>
      <c r="G4067" s="2"/>
      <c r="H4067" s="11"/>
      <c r="I4067" s="11"/>
      <c r="J4067" s="11"/>
      <c r="K4067" s="11"/>
      <c r="L4067" s="11"/>
      <c r="M4067" s="11"/>
      <c r="N4067" s="2"/>
      <c r="O4067" s="2"/>
      <c r="P4067" s="2"/>
      <c r="Q4067" s="2"/>
      <c r="R4067" s="2"/>
      <c r="S4067" s="2"/>
      <c r="T4067" s="2"/>
      <c r="U4067" s="2"/>
    </row>
    <row r="4068" spans="1:21" ht="12.7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</row>
    <row r="4069" spans="1:21" ht="12.75">
      <c r="A4069" s="2"/>
      <c r="B4069" s="35" t="s">
        <v>51</v>
      </c>
      <c r="C4069" s="35"/>
      <c r="D4069" s="35"/>
      <c r="E4069" s="35"/>
      <c r="F4069" s="35"/>
      <c r="G4069" s="2"/>
      <c r="H4069" s="11"/>
      <c r="I4069" s="11"/>
      <c r="J4069" s="11"/>
      <c r="K4069" s="11"/>
      <c r="L4069" s="11"/>
      <c r="M4069" s="11"/>
      <c r="N4069" s="2"/>
      <c r="O4069" s="2"/>
      <c r="P4069" s="2"/>
      <c r="Q4069" s="2"/>
      <c r="R4069" s="2"/>
      <c r="S4069" s="2"/>
      <c r="T4069" s="2"/>
      <c r="U4069" s="2"/>
    </row>
    <row r="4070" spans="1:21" ht="12.7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</row>
    <row r="4071" spans="1:21" ht="12.75">
      <c r="A4071" s="10" t="s">
        <v>1088</v>
      </c>
      <c r="B4071" s="35" t="s">
        <v>1089</v>
      </c>
      <c r="C4071" s="35"/>
      <c r="D4071" s="35"/>
      <c r="E4071" s="35"/>
      <c r="F4071" s="35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</row>
    <row r="4072" spans="1:21" ht="12.75">
      <c r="A4072" s="2"/>
      <c r="B4072" s="35"/>
      <c r="C4072" s="35"/>
      <c r="D4072" s="35"/>
      <c r="E4072" s="35"/>
      <c r="F4072" s="35"/>
      <c r="G4072" s="2"/>
      <c r="H4072" s="7" t="s">
        <v>10</v>
      </c>
      <c r="I4072" s="11">
        <f>I4076+I4081+I4086+I4091+I4098</f>
        <v>995.2</v>
      </c>
      <c r="J4072" s="11">
        <f>J4076+J4081+J4086+J4091+J4098</f>
        <v>1079</v>
      </c>
      <c r="K4072" s="11">
        <f>K4076+K4081+K4086+K4091+K4098</f>
        <v>1145</v>
      </c>
      <c r="L4072" s="11">
        <f>L4076+L4081+L4086+L4091+L4098</f>
        <v>1226</v>
      </c>
      <c r="M4072" s="11">
        <f>M4076+M4081+M4086+M4091+M4098</f>
        <v>1353</v>
      </c>
      <c r="N4072" s="2"/>
      <c r="O4072" s="2"/>
      <c r="P4072" s="2"/>
      <c r="Q4072" s="2"/>
      <c r="R4072" s="2"/>
      <c r="S4072" s="2"/>
      <c r="T4072" s="2"/>
      <c r="U4072" s="2"/>
    </row>
    <row r="4073" spans="1:21" ht="12.7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</row>
    <row r="4074" spans="1:21" ht="12.75">
      <c r="A4074" s="10" t="s">
        <v>1090</v>
      </c>
      <c r="B4074" s="35" t="s">
        <v>1091</v>
      </c>
      <c r="C4074" s="35"/>
      <c r="D4074" s="35"/>
      <c r="E4074" s="35"/>
      <c r="F4074" s="35"/>
      <c r="G4074" s="2"/>
      <c r="H4074" s="2"/>
      <c r="I4074" s="4"/>
      <c r="J4074" s="4"/>
      <c r="K4074" s="4"/>
      <c r="L4074" s="4"/>
      <c r="M4074" s="4"/>
      <c r="N4074" s="2"/>
      <c r="O4074" s="2"/>
      <c r="P4074" s="2"/>
      <c r="Q4074" s="2"/>
      <c r="R4074" s="2"/>
      <c r="S4074" s="2"/>
      <c r="T4074" s="2"/>
      <c r="U4074" s="2"/>
    </row>
    <row r="4075" spans="1:21" ht="12.75">
      <c r="A4075" s="10"/>
      <c r="B4075" s="35"/>
      <c r="C4075" s="35"/>
      <c r="D4075" s="35"/>
      <c r="E4075" s="35"/>
      <c r="F4075" s="35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</row>
    <row r="4076" spans="1:21" ht="12.75">
      <c r="A4076" s="2"/>
      <c r="B4076" s="35"/>
      <c r="C4076" s="35"/>
      <c r="D4076" s="35"/>
      <c r="E4076" s="35"/>
      <c r="F4076" s="35"/>
      <c r="G4076" s="2"/>
      <c r="H4076" s="7" t="s">
        <v>10</v>
      </c>
      <c r="I4076" s="11"/>
      <c r="J4076" s="11"/>
      <c r="K4076" s="11"/>
      <c r="L4076" s="11"/>
      <c r="M4076" s="11"/>
      <c r="N4076" s="2"/>
      <c r="O4076" s="2"/>
      <c r="P4076" s="2"/>
      <c r="Q4076" s="2"/>
      <c r="R4076" s="2"/>
      <c r="S4076" s="2"/>
      <c r="T4076" s="2"/>
      <c r="U4076" s="2"/>
    </row>
    <row r="4077" spans="1:21" ht="12.7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</row>
    <row r="4078" spans="1:21" ht="12.75">
      <c r="A4078" s="2"/>
      <c r="B4078" s="35" t="s">
        <v>46</v>
      </c>
      <c r="C4078" s="35"/>
      <c r="D4078" s="35"/>
      <c r="E4078" s="35"/>
      <c r="F4078" s="35"/>
      <c r="G4078" s="2"/>
      <c r="H4078" s="11"/>
      <c r="I4078" s="11"/>
      <c r="J4078" s="11"/>
      <c r="K4078" s="11"/>
      <c r="L4078" s="11"/>
      <c r="M4078" s="11"/>
      <c r="N4078" s="2"/>
      <c r="O4078" s="2"/>
      <c r="P4078" s="2"/>
      <c r="Q4078" s="2"/>
      <c r="R4078" s="2"/>
      <c r="S4078" s="2"/>
      <c r="T4078" s="2"/>
      <c r="U4078" s="2"/>
    </row>
    <row r="4079" spans="1:21" ht="12.7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</row>
    <row r="4080" spans="1:21" ht="12.75">
      <c r="A4080" s="10" t="s">
        <v>1092</v>
      </c>
      <c r="B4080" s="35" t="s">
        <v>1093</v>
      </c>
      <c r="C4080" s="35"/>
      <c r="D4080" s="35"/>
      <c r="E4080" s="35"/>
      <c r="F4080" s="35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</row>
    <row r="4081" spans="1:21" ht="12.75">
      <c r="A4081" s="2"/>
      <c r="B4081" s="35"/>
      <c r="C4081" s="35"/>
      <c r="D4081" s="35"/>
      <c r="E4081" s="35"/>
      <c r="F4081" s="35"/>
      <c r="G4081" s="2"/>
      <c r="H4081" s="7" t="s">
        <v>10</v>
      </c>
      <c r="I4081" s="11"/>
      <c r="J4081" s="11"/>
      <c r="K4081" s="11"/>
      <c r="L4081" s="11"/>
      <c r="M4081" s="11"/>
      <c r="N4081" s="2"/>
      <c r="O4081" s="2"/>
      <c r="P4081" s="2"/>
      <c r="Q4081" s="2"/>
      <c r="R4081" s="2"/>
      <c r="S4081" s="2"/>
      <c r="T4081" s="2"/>
      <c r="U4081" s="2"/>
    </row>
    <row r="4082" spans="1:21" ht="12.7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</row>
    <row r="4083" spans="1:21" ht="12.75">
      <c r="A4083" s="2"/>
      <c r="B4083" s="35" t="s">
        <v>46</v>
      </c>
      <c r="C4083" s="35"/>
      <c r="D4083" s="35"/>
      <c r="E4083" s="35"/>
      <c r="F4083" s="35"/>
      <c r="G4083" s="2"/>
      <c r="H4083" s="11"/>
      <c r="I4083" s="11"/>
      <c r="J4083" s="11"/>
      <c r="K4083" s="11"/>
      <c r="L4083" s="11"/>
      <c r="M4083" s="11"/>
      <c r="N4083" s="2"/>
      <c r="O4083" s="2"/>
      <c r="P4083" s="2"/>
      <c r="Q4083" s="2"/>
      <c r="R4083" s="2"/>
      <c r="S4083" s="2"/>
      <c r="T4083" s="2"/>
      <c r="U4083" s="2"/>
    </row>
    <row r="4084" spans="1:21" ht="12.7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</row>
    <row r="4085" spans="1:21" ht="12.75">
      <c r="A4085" s="10" t="s">
        <v>1094</v>
      </c>
      <c r="B4085" s="35" t="s">
        <v>1095</v>
      </c>
      <c r="C4085" s="35"/>
      <c r="D4085" s="35"/>
      <c r="E4085" s="35"/>
      <c r="F4085" s="35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</row>
    <row r="4086" spans="1:21" ht="12.75">
      <c r="A4086" s="2"/>
      <c r="B4086" s="35"/>
      <c r="C4086" s="35"/>
      <c r="D4086" s="35"/>
      <c r="E4086" s="35"/>
      <c r="F4086" s="35"/>
      <c r="G4086" s="2"/>
      <c r="H4086" s="7" t="s">
        <v>10</v>
      </c>
      <c r="I4086" s="11">
        <v>12</v>
      </c>
      <c r="J4086" s="11">
        <v>17</v>
      </c>
      <c r="K4086" s="11">
        <v>19</v>
      </c>
      <c r="L4086" s="11">
        <v>21</v>
      </c>
      <c r="M4086" s="11">
        <v>27</v>
      </c>
      <c r="N4086" s="2"/>
      <c r="O4086" s="2"/>
      <c r="P4086" s="2"/>
      <c r="Q4086" s="2"/>
      <c r="R4086" s="2"/>
      <c r="S4086" s="2"/>
      <c r="T4086" s="2"/>
      <c r="U4086" s="2"/>
    </row>
    <row r="4087" spans="1:21" ht="12.7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</row>
    <row r="4088" spans="1:21" ht="12.75">
      <c r="A4088" s="2"/>
      <c r="B4088" s="35" t="s">
        <v>46</v>
      </c>
      <c r="C4088" s="35"/>
      <c r="D4088" s="35"/>
      <c r="E4088" s="35"/>
      <c r="F4088" s="35"/>
      <c r="G4088" s="2"/>
      <c r="H4088" s="11"/>
      <c r="I4088" s="11"/>
      <c r="J4088" s="11"/>
      <c r="K4088" s="11"/>
      <c r="L4088" s="11"/>
      <c r="M4088" s="11"/>
      <c r="N4088" s="2"/>
      <c r="O4088" s="2"/>
      <c r="P4088" s="2"/>
      <c r="Q4088" s="2"/>
      <c r="R4088" s="2"/>
      <c r="S4088" s="2"/>
      <c r="T4088" s="2"/>
      <c r="U4088" s="2"/>
    </row>
    <row r="4089" spans="1:21" ht="12.7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</row>
    <row r="4090" spans="1:21" ht="12.75">
      <c r="A4090" s="10" t="s">
        <v>1096</v>
      </c>
      <c r="B4090" s="35" t="s">
        <v>1097</v>
      </c>
      <c r="C4090" s="35"/>
      <c r="D4090" s="35"/>
      <c r="E4090" s="35"/>
      <c r="F4090" s="35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</row>
    <row r="4091" spans="1:21" ht="12.75">
      <c r="A4091" s="2"/>
      <c r="B4091" s="35"/>
      <c r="C4091" s="35"/>
      <c r="D4091" s="35"/>
      <c r="E4091" s="35"/>
      <c r="F4091" s="35"/>
      <c r="G4091" s="2"/>
      <c r="H4091" s="7" t="s">
        <v>10</v>
      </c>
      <c r="I4091" s="11"/>
      <c r="J4091" s="11"/>
      <c r="K4091" s="11"/>
      <c r="L4091" s="11"/>
      <c r="M4091" s="11"/>
      <c r="N4091" s="2"/>
      <c r="O4091" s="2"/>
      <c r="P4091" s="2"/>
      <c r="Q4091" s="2"/>
      <c r="R4091" s="2"/>
      <c r="S4091" s="2"/>
      <c r="T4091" s="2"/>
      <c r="U4091" s="2"/>
    </row>
    <row r="4092" spans="1:21" ht="12.75">
      <c r="A4092" s="2"/>
      <c r="B4092" s="35"/>
      <c r="C4092" s="35"/>
      <c r="D4092" s="35"/>
      <c r="E4092" s="35"/>
      <c r="F4092" s="35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</row>
    <row r="4093" spans="1:21" ht="12.75">
      <c r="A4093" s="2"/>
      <c r="B4093" s="35"/>
      <c r="C4093" s="35"/>
      <c r="D4093" s="35"/>
      <c r="E4093" s="35"/>
      <c r="F4093" s="35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</row>
    <row r="4094" spans="1:21" ht="12.7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</row>
    <row r="4095" spans="1:21" ht="12.75">
      <c r="A4095" s="2"/>
      <c r="B4095" s="35" t="s">
        <v>46</v>
      </c>
      <c r="C4095" s="35"/>
      <c r="D4095" s="35"/>
      <c r="E4095" s="35"/>
      <c r="F4095" s="35"/>
      <c r="G4095" s="2"/>
      <c r="H4095" s="11"/>
      <c r="I4095" s="11"/>
      <c r="J4095" s="11"/>
      <c r="K4095" s="11"/>
      <c r="L4095" s="11"/>
      <c r="M4095" s="11"/>
      <c r="N4095" s="2"/>
      <c r="O4095" s="2"/>
      <c r="P4095" s="2"/>
      <c r="Q4095" s="2"/>
      <c r="R4095" s="2"/>
      <c r="S4095" s="2"/>
      <c r="T4095" s="2"/>
      <c r="U4095" s="2"/>
    </row>
    <row r="4096" spans="1:21" ht="12.7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</row>
    <row r="4097" spans="1:21" ht="12.75">
      <c r="A4097" s="10" t="s">
        <v>1098</v>
      </c>
      <c r="B4097" s="35" t="s">
        <v>1099</v>
      </c>
      <c r="C4097" s="35"/>
      <c r="D4097" s="35"/>
      <c r="E4097" s="35"/>
      <c r="F4097" s="35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</row>
    <row r="4098" spans="1:21" ht="12.75">
      <c r="A4098" s="2"/>
      <c r="B4098" s="35"/>
      <c r="C4098" s="35"/>
      <c r="D4098" s="35"/>
      <c r="E4098" s="35"/>
      <c r="F4098" s="35"/>
      <c r="G4098" s="2"/>
      <c r="H4098" s="7" t="s">
        <v>10</v>
      </c>
      <c r="I4098" s="11">
        <v>983.2</v>
      </c>
      <c r="J4098" s="11">
        <v>1062</v>
      </c>
      <c r="K4098" s="11">
        <v>1126</v>
      </c>
      <c r="L4098" s="11">
        <v>1205</v>
      </c>
      <c r="M4098" s="11">
        <v>1326</v>
      </c>
      <c r="N4098" s="2"/>
      <c r="O4098" s="2"/>
      <c r="P4098" s="2"/>
      <c r="Q4098" s="2"/>
      <c r="R4098" s="2"/>
      <c r="S4098" s="2"/>
      <c r="T4098" s="2"/>
      <c r="U4098" s="2"/>
    </row>
    <row r="4099" spans="1:21" ht="12.75">
      <c r="A4099" s="2"/>
      <c r="B4099" s="35"/>
      <c r="C4099" s="35"/>
      <c r="D4099" s="35"/>
      <c r="E4099" s="35"/>
      <c r="F4099" s="35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</row>
    <row r="4100" spans="1:21" ht="12.75">
      <c r="A4100" s="2"/>
      <c r="B4100" s="35"/>
      <c r="C4100" s="35"/>
      <c r="D4100" s="35"/>
      <c r="E4100" s="35"/>
      <c r="F4100" s="35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</row>
    <row r="4101" spans="1:21" ht="12.7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</row>
    <row r="4102" spans="1:21" ht="12.75">
      <c r="A4102" s="2"/>
      <c r="B4102" s="35" t="s">
        <v>46</v>
      </c>
      <c r="C4102" s="35"/>
      <c r="D4102" s="35"/>
      <c r="E4102" s="35"/>
      <c r="F4102" s="35"/>
      <c r="G4102" s="2"/>
      <c r="H4102" s="11"/>
      <c r="I4102" s="11"/>
      <c r="J4102" s="11"/>
      <c r="K4102" s="11"/>
      <c r="L4102" s="11"/>
      <c r="M4102" s="11"/>
      <c r="N4102" s="2"/>
      <c r="O4102" s="2"/>
      <c r="P4102" s="2"/>
      <c r="Q4102" s="2"/>
      <c r="R4102" s="2"/>
      <c r="S4102" s="2"/>
      <c r="T4102" s="2"/>
      <c r="U4102" s="2"/>
    </row>
    <row r="4103" spans="1:21" ht="12.7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</row>
    <row r="4104" spans="1:21" ht="12.75">
      <c r="A4104" s="2"/>
      <c r="B4104" s="35" t="s">
        <v>51</v>
      </c>
      <c r="C4104" s="35"/>
      <c r="D4104" s="35"/>
      <c r="E4104" s="35"/>
      <c r="F4104" s="35"/>
      <c r="G4104" s="2"/>
      <c r="H4104" s="11"/>
      <c r="I4104" s="11"/>
      <c r="J4104" s="11"/>
      <c r="K4104" s="11"/>
      <c r="L4104" s="11"/>
      <c r="M4104" s="11"/>
      <c r="N4104" s="2"/>
      <c r="O4104" s="2"/>
      <c r="P4104" s="2"/>
      <c r="Q4104" s="2"/>
      <c r="R4104" s="2"/>
      <c r="S4104" s="2"/>
      <c r="T4104" s="2"/>
      <c r="U4104" s="2"/>
    </row>
    <row r="4105" spans="1:21" ht="12.7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</row>
    <row r="4106" spans="1:21" ht="12.75">
      <c r="A4106" s="10" t="s">
        <v>1100</v>
      </c>
      <c r="B4106" s="35" t="s">
        <v>1101</v>
      </c>
      <c r="C4106" s="35"/>
      <c r="D4106" s="35"/>
      <c r="E4106" s="35"/>
      <c r="F4106" s="35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</row>
    <row r="4107" spans="1:21" ht="12.75">
      <c r="A4107" s="2"/>
      <c r="B4107" s="35"/>
      <c r="C4107" s="35"/>
      <c r="D4107" s="35"/>
      <c r="E4107" s="35"/>
      <c r="F4107" s="35"/>
      <c r="G4107" s="2"/>
      <c r="H4107" s="7" t="s">
        <v>10</v>
      </c>
      <c r="I4107" s="11">
        <f>I4110+I4113+I4115</f>
        <v>0</v>
      </c>
      <c r="J4107" s="11">
        <f>J4110+J4113+J4115</f>
        <v>0</v>
      </c>
      <c r="K4107" s="11">
        <f>K4110+K4113+K4115</f>
        <v>0</v>
      </c>
      <c r="L4107" s="11">
        <f>L4110+L4113+L4115</f>
        <v>0</v>
      </c>
      <c r="M4107" s="11">
        <f>M4110+M4113+M4115</f>
        <v>0</v>
      </c>
      <c r="N4107" s="2"/>
      <c r="O4107" s="2"/>
      <c r="P4107" s="2"/>
      <c r="Q4107" s="2"/>
      <c r="R4107" s="2"/>
      <c r="S4107" s="2"/>
      <c r="T4107" s="2"/>
      <c r="U4107" s="2"/>
    </row>
    <row r="4108" spans="1:21" ht="12.7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</row>
    <row r="4109" spans="1:21" ht="12.7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</row>
    <row r="4110" spans="1:21" ht="12.75" customHeight="1">
      <c r="A4110" s="2"/>
      <c r="B4110" s="35" t="s">
        <v>51</v>
      </c>
      <c r="C4110" s="35"/>
      <c r="D4110" s="35"/>
      <c r="E4110" s="35"/>
      <c r="F4110" s="35"/>
      <c r="G4110" s="2"/>
      <c r="H4110" s="11"/>
      <c r="I4110" s="19"/>
      <c r="J4110" s="19"/>
      <c r="K4110" s="19"/>
      <c r="L4110" s="19"/>
      <c r="M4110" s="19"/>
      <c r="N4110" s="2"/>
      <c r="O4110" s="2"/>
      <c r="P4110" s="2"/>
      <c r="Q4110" s="2"/>
      <c r="R4110" s="2"/>
      <c r="S4110" s="2"/>
      <c r="T4110" s="2"/>
      <c r="U4110" s="2"/>
    </row>
    <row r="4111" spans="1:21" ht="12.75">
      <c r="A4111" s="2"/>
      <c r="B4111" s="10"/>
      <c r="C4111" s="10"/>
      <c r="D4111" s="10"/>
      <c r="E4111" s="10"/>
      <c r="F4111" s="10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</row>
    <row r="4112" spans="1:21" ht="12.7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</row>
    <row r="4113" spans="1:21" ht="12.75">
      <c r="A4113" s="2"/>
      <c r="B4113" s="35" t="s">
        <v>64</v>
      </c>
      <c r="C4113" s="35"/>
      <c r="D4113" s="35"/>
      <c r="E4113" s="35"/>
      <c r="F4113" s="35"/>
      <c r="G4113" s="2"/>
      <c r="H4113" s="11"/>
      <c r="I4113" s="11"/>
      <c r="J4113" s="11"/>
      <c r="K4113" s="11"/>
      <c r="L4113" s="11"/>
      <c r="M4113" s="11"/>
      <c r="N4113" s="2"/>
      <c r="O4113" s="2"/>
      <c r="P4113" s="2"/>
      <c r="Q4113" s="2"/>
      <c r="R4113" s="2"/>
      <c r="S4113" s="2"/>
      <c r="T4113" s="2"/>
      <c r="U4113" s="2"/>
    </row>
    <row r="4114" spans="1:21" ht="12.7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</row>
    <row r="4115" spans="1:21" ht="12.75">
      <c r="A4115" s="2"/>
      <c r="B4115" s="35" t="s">
        <v>69</v>
      </c>
      <c r="C4115" s="35"/>
      <c r="D4115" s="35"/>
      <c r="E4115" s="35"/>
      <c r="F4115" s="35"/>
      <c r="G4115" s="2"/>
      <c r="H4115" s="11"/>
      <c r="I4115" s="11"/>
      <c r="J4115" s="11"/>
      <c r="K4115" s="11"/>
      <c r="L4115" s="11"/>
      <c r="M4115" s="11"/>
      <c r="N4115" s="2"/>
      <c r="O4115" s="2"/>
      <c r="P4115" s="2"/>
      <c r="Q4115" s="2"/>
      <c r="R4115" s="2"/>
      <c r="S4115" s="2"/>
      <c r="T4115" s="2"/>
      <c r="U4115" s="2"/>
    </row>
    <row r="4116" spans="1:21" ht="12.7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</row>
    <row r="4117" spans="1:21" ht="12.75">
      <c r="A4117" s="10" t="s">
        <v>1102</v>
      </c>
      <c r="B4117" s="35" t="s">
        <v>1103</v>
      </c>
      <c r="C4117" s="35"/>
      <c r="D4117" s="35"/>
      <c r="E4117" s="35"/>
      <c r="F4117" s="35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</row>
    <row r="4118" spans="1:21" ht="12.75">
      <c r="A4118" s="2"/>
      <c r="B4118" s="35"/>
      <c r="C4118" s="35"/>
      <c r="D4118" s="35"/>
      <c r="E4118" s="35"/>
      <c r="F4118" s="35"/>
      <c r="G4118" s="2"/>
      <c r="H4118" s="7" t="s">
        <v>10</v>
      </c>
      <c r="I4118" s="11">
        <f>I4121</f>
        <v>56.1</v>
      </c>
      <c r="J4118" s="11">
        <f>J4121</f>
        <v>137.1</v>
      </c>
      <c r="K4118" s="11">
        <f>K4121</f>
        <v>38</v>
      </c>
      <c r="L4118" s="11">
        <f>L4121</f>
        <v>44</v>
      </c>
      <c r="M4118" s="11">
        <f>M4121</f>
        <v>50</v>
      </c>
      <c r="N4118" s="2"/>
      <c r="O4118" s="2"/>
      <c r="P4118" s="2"/>
      <c r="Q4118" s="2"/>
      <c r="R4118" s="2"/>
      <c r="S4118" s="2"/>
      <c r="T4118" s="2"/>
      <c r="U4118" s="2"/>
    </row>
    <row r="4119" spans="1:21" ht="12.7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</row>
    <row r="4120" spans="1:21" ht="12.75">
      <c r="A4120" s="10" t="s">
        <v>1104</v>
      </c>
      <c r="B4120" s="35" t="s">
        <v>1105</v>
      </c>
      <c r="C4120" s="35"/>
      <c r="D4120" s="35"/>
      <c r="E4120" s="35"/>
      <c r="F4120" s="35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</row>
    <row r="4121" spans="1:21" ht="12.75">
      <c r="A4121" s="2"/>
      <c r="B4121" s="35"/>
      <c r="C4121" s="35"/>
      <c r="D4121" s="35"/>
      <c r="E4121" s="35"/>
      <c r="F4121" s="35"/>
      <c r="G4121" s="2"/>
      <c r="H4121" s="7" t="s">
        <v>10</v>
      </c>
      <c r="I4121" s="11">
        <f>I4124+I4129+I4134+I4139</f>
        <v>56.1</v>
      </c>
      <c r="J4121" s="11">
        <f>J4124+J4129+J4134+J4139</f>
        <v>137.1</v>
      </c>
      <c r="K4121" s="11">
        <f>K4124+K4129+K4134+K4139</f>
        <v>38</v>
      </c>
      <c r="L4121" s="11">
        <f>L4124+L4129+L4134+L4139</f>
        <v>44</v>
      </c>
      <c r="M4121" s="11">
        <f>M4124+M4129+M4134+M4139</f>
        <v>50</v>
      </c>
      <c r="N4121" s="2"/>
      <c r="O4121" s="2"/>
      <c r="P4121" s="2"/>
      <c r="Q4121" s="2"/>
      <c r="R4121" s="2"/>
      <c r="S4121" s="2"/>
      <c r="T4121" s="2"/>
      <c r="U4121" s="2"/>
    </row>
    <row r="4122" spans="1:21" ht="12.7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</row>
    <row r="4123" spans="1:21" ht="12.75">
      <c r="A4123" s="10" t="s">
        <v>1106</v>
      </c>
      <c r="B4123" s="35" t="s">
        <v>1107</v>
      </c>
      <c r="C4123" s="35"/>
      <c r="D4123" s="35"/>
      <c r="E4123" s="35"/>
      <c r="F4123" s="35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</row>
    <row r="4124" spans="1:21" ht="12.75">
      <c r="A4124" s="2"/>
      <c r="B4124" s="35"/>
      <c r="C4124" s="35"/>
      <c r="D4124" s="35"/>
      <c r="E4124" s="35"/>
      <c r="F4124" s="35"/>
      <c r="G4124" s="2"/>
      <c r="H4124" s="7" t="s">
        <v>10</v>
      </c>
      <c r="I4124" s="11"/>
      <c r="J4124" s="11"/>
      <c r="K4124" s="11"/>
      <c r="L4124" s="11"/>
      <c r="M4124" s="11"/>
      <c r="N4124" s="2"/>
      <c r="O4124" s="2"/>
      <c r="P4124" s="2"/>
      <c r="Q4124" s="2"/>
      <c r="R4124" s="2"/>
      <c r="S4124" s="2"/>
      <c r="T4124" s="2"/>
      <c r="U4124" s="2"/>
    </row>
    <row r="4125" spans="1:21" ht="12.7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</row>
    <row r="4126" spans="1:21" ht="12.75">
      <c r="A4126" s="2"/>
      <c r="B4126" s="35" t="s">
        <v>51</v>
      </c>
      <c r="C4126" s="35"/>
      <c r="D4126" s="35"/>
      <c r="E4126" s="35"/>
      <c r="F4126" s="35"/>
      <c r="G4126" s="2"/>
      <c r="H4126" s="11"/>
      <c r="I4126" s="11"/>
      <c r="J4126" s="11"/>
      <c r="K4126" s="11"/>
      <c r="L4126" s="11"/>
      <c r="M4126" s="11"/>
      <c r="N4126" s="2"/>
      <c r="O4126" s="2"/>
      <c r="P4126" s="2"/>
      <c r="Q4126" s="2"/>
      <c r="R4126" s="2"/>
      <c r="S4126" s="2"/>
      <c r="T4126" s="2"/>
      <c r="U4126" s="2"/>
    </row>
    <row r="4127" spans="1:21" ht="12.7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</row>
    <row r="4128" spans="1:21" ht="12.75">
      <c r="A4128" s="10" t="s">
        <v>1108</v>
      </c>
      <c r="B4128" s="35" t="s">
        <v>1109</v>
      </c>
      <c r="C4128" s="35"/>
      <c r="D4128" s="35"/>
      <c r="E4128" s="35"/>
      <c r="F4128" s="35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</row>
    <row r="4129" spans="1:21" ht="12.75">
      <c r="A4129" s="2"/>
      <c r="B4129" s="35"/>
      <c r="C4129" s="35"/>
      <c r="D4129" s="35"/>
      <c r="E4129" s="35"/>
      <c r="F4129" s="35"/>
      <c r="G4129" s="2"/>
      <c r="H4129" s="7" t="s">
        <v>10</v>
      </c>
      <c r="I4129" s="11"/>
      <c r="J4129" s="11"/>
      <c r="K4129" s="11"/>
      <c r="L4129" s="11"/>
      <c r="M4129" s="11"/>
      <c r="N4129" s="2"/>
      <c r="O4129" s="2"/>
      <c r="P4129" s="2"/>
      <c r="Q4129" s="2"/>
      <c r="R4129" s="2"/>
      <c r="S4129" s="2"/>
      <c r="T4129" s="2"/>
      <c r="U4129" s="2"/>
    </row>
    <row r="4130" spans="1:21" ht="12.7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</row>
    <row r="4131" spans="1:21" ht="12.75">
      <c r="A4131" s="2"/>
      <c r="B4131" s="35" t="s">
        <v>51</v>
      </c>
      <c r="C4131" s="35"/>
      <c r="D4131" s="35"/>
      <c r="E4131" s="35"/>
      <c r="F4131" s="35"/>
      <c r="G4131" s="2"/>
      <c r="H4131" s="11"/>
      <c r="I4131" s="11"/>
      <c r="J4131" s="11"/>
      <c r="K4131" s="11"/>
      <c r="L4131" s="11"/>
      <c r="M4131" s="11"/>
      <c r="N4131" s="2"/>
      <c r="O4131" s="2"/>
      <c r="P4131" s="2"/>
      <c r="Q4131" s="2"/>
      <c r="R4131" s="2"/>
      <c r="S4131" s="2"/>
      <c r="T4131" s="2"/>
      <c r="U4131" s="2"/>
    </row>
    <row r="4132" spans="1:21" ht="12.7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</row>
    <row r="4133" spans="1:21" ht="12.75">
      <c r="A4133" s="10" t="s">
        <v>1110</v>
      </c>
      <c r="B4133" s="35" t="s">
        <v>1111</v>
      </c>
      <c r="C4133" s="35"/>
      <c r="D4133" s="35"/>
      <c r="E4133" s="35"/>
      <c r="F4133" s="35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</row>
    <row r="4134" spans="1:21" ht="12.75">
      <c r="A4134" s="2"/>
      <c r="B4134" s="35"/>
      <c r="C4134" s="35"/>
      <c r="D4134" s="35"/>
      <c r="E4134" s="35"/>
      <c r="F4134" s="35"/>
      <c r="G4134" s="2"/>
      <c r="H4134" s="7" t="s">
        <v>10</v>
      </c>
      <c r="I4134" s="11"/>
      <c r="J4134" s="11"/>
      <c r="K4134" s="11"/>
      <c r="L4134" s="11"/>
      <c r="M4134" s="11"/>
      <c r="N4134" s="2"/>
      <c r="O4134" s="2"/>
      <c r="P4134" s="2"/>
      <c r="Q4134" s="2"/>
      <c r="R4134" s="2"/>
      <c r="S4134" s="2"/>
      <c r="T4134" s="2"/>
      <c r="U4134" s="2"/>
    </row>
    <row r="4135" spans="1:21" ht="12.7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</row>
    <row r="4136" spans="1:21" ht="12.75">
      <c r="A4136" s="2"/>
      <c r="B4136" s="35" t="s">
        <v>51</v>
      </c>
      <c r="C4136" s="35"/>
      <c r="D4136" s="35"/>
      <c r="E4136" s="35"/>
      <c r="F4136" s="35"/>
      <c r="G4136" s="2"/>
      <c r="H4136" s="11"/>
      <c r="I4136" s="11"/>
      <c r="J4136" s="11"/>
      <c r="K4136" s="11"/>
      <c r="L4136" s="11"/>
      <c r="M4136" s="11"/>
      <c r="N4136" s="2"/>
      <c r="O4136" s="2"/>
      <c r="P4136" s="2"/>
      <c r="Q4136" s="2"/>
      <c r="R4136" s="2"/>
      <c r="S4136" s="2"/>
      <c r="T4136" s="2"/>
      <c r="U4136" s="2"/>
    </row>
    <row r="4137" spans="1:21" ht="12.7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</row>
    <row r="4138" spans="1:21" ht="12.75">
      <c r="A4138" s="10" t="s">
        <v>1112</v>
      </c>
      <c r="B4138" s="35" t="s">
        <v>1113</v>
      </c>
      <c r="C4138" s="35"/>
      <c r="D4138" s="35"/>
      <c r="E4138" s="35"/>
      <c r="F4138" s="35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</row>
    <row r="4139" spans="1:21" ht="12.75">
      <c r="A4139" s="2"/>
      <c r="B4139" s="35"/>
      <c r="C4139" s="35"/>
      <c r="D4139" s="35"/>
      <c r="E4139" s="35"/>
      <c r="F4139" s="35"/>
      <c r="G4139" s="2"/>
      <c r="H4139" s="7" t="s">
        <v>10</v>
      </c>
      <c r="I4139" s="11">
        <v>56.1</v>
      </c>
      <c r="J4139" s="11">
        <v>137.1</v>
      </c>
      <c r="K4139" s="11">
        <v>38</v>
      </c>
      <c r="L4139" s="11">
        <v>44</v>
      </c>
      <c r="M4139" s="11">
        <v>50</v>
      </c>
      <c r="N4139" s="2"/>
      <c r="O4139" s="2"/>
      <c r="P4139" s="2"/>
      <c r="Q4139" s="2"/>
      <c r="R4139" s="2"/>
      <c r="S4139" s="2"/>
      <c r="T4139" s="2"/>
      <c r="U4139" s="2"/>
    </row>
    <row r="4140" spans="1:21" ht="12.7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</row>
    <row r="4141" spans="1:21" ht="12.75" customHeight="1">
      <c r="A4141" s="2"/>
      <c r="B4141" s="35" t="s">
        <v>51</v>
      </c>
      <c r="C4141" s="35"/>
      <c r="D4141" s="35"/>
      <c r="E4141" s="35"/>
      <c r="F4141" s="35"/>
      <c r="G4141" s="2"/>
      <c r="H4141" s="11"/>
      <c r="I4141" s="19"/>
      <c r="J4141" s="19"/>
      <c r="K4141" s="19"/>
      <c r="L4141" s="19"/>
      <c r="M4141" s="19"/>
      <c r="N4141" s="2"/>
      <c r="O4141" s="2"/>
      <c r="P4141" s="2"/>
      <c r="Q4141" s="2"/>
      <c r="R4141" s="2"/>
      <c r="S4141" s="2"/>
      <c r="T4141" s="2"/>
      <c r="U4141" s="2"/>
    </row>
    <row r="4142" spans="1:21" ht="12.75">
      <c r="A4142" s="2"/>
      <c r="B4142" s="10"/>
      <c r="C4142" s="10"/>
      <c r="D4142" s="10"/>
      <c r="E4142" s="10"/>
      <c r="F4142" s="10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</row>
    <row r="4143" spans="1:21" ht="12.7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</row>
    <row r="4144" spans="1:21" ht="12.75">
      <c r="A4144" s="2"/>
      <c r="B4144" s="35" t="s">
        <v>64</v>
      </c>
      <c r="C4144" s="35"/>
      <c r="D4144" s="35"/>
      <c r="E4144" s="35"/>
      <c r="F4144" s="35"/>
      <c r="G4144" s="2"/>
      <c r="H4144" s="11"/>
      <c r="I4144" s="11"/>
      <c r="J4144" s="11"/>
      <c r="K4144" s="11"/>
      <c r="L4144" s="11"/>
      <c r="M4144" s="11"/>
      <c r="N4144" s="2"/>
      <c r="O4144" s="2"/>
      <c r="P4144" s="2"/>
      <c r="Q4144" s="2"/>
      <c r="R4144" s="2"/>
      <c r="S4144" s="2"/>
      <c r="T4144" s="2"/>
      <c r="U4144" s="2"/>
    </row>
    <row r="4145" spans="1:21" ht="12.7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</row>
    <row r="4146" spans="1:21" ht="12.75">
      <c r="A4146" s="2"/>
      <c r="B4146" s="35" t="s">
        <v>69</v>
      </c>
      <c r="C4146" s="35"/>
      <c r="D4146" s="35"/>
      <c r="E4146" s="35"/>
      <c r="F4146" s="35"/>
      <c r="G4146" s="2"/>
      <c r="H4146" s="11"/>
      <c r="I4146" s="11"/>
      <c r="J4146" s="11"/>
      <c r="K4146" s="11"/>
      <c r="L4146" s="11"/>
      <c r="M4146" s="11"/>
      <c r="N4146" s="2"/>
      <c r="O4146" s="2"/>
      <c r="P4146" s="2"/>
      <c r="Q4146" s="2"/>
      <c r="R4146" s="2"/>
      <c r="S4146" s="2"/>
      <c r="T4146" s="2"/>
      <c r="U4146" s="2"/>
    </row>
    <row r="4147" spans="1:21" ht="12.7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</row>
    <row r="4148" spans="1:21" ht="12.75">
      <c r="A4148" s="10" t="s">
        <v>1114</v>
      </c>
      <c r="B4148" s="35" t="s">
        <v>1115</v>
      </c>
      <c r="C4148" s="35"/>
      <c r="D4148" s="35"/>
      <c r="E4148" s="35"/>
      <c r="F4148" s="35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</row>
    <row r="4149" spans="1:21" ht="12.75">
      <c r="A4149" s="2"/>
      <c r="B4149" s="35"/>
      <c r="C4149" s="35"/>
      <c r="D4149" s="35"/>
      <c r="E4149" s="35"/>
      <c r="F4149" s="35"/>
      <c r="G4149" s="2"/>
      <c r="H4149" s="7" t="s">
        <v>10</v>
      </c>
      <c r="I4149" s="11">
        <f>I4153</f>
        <v>109.6</v>
      </c>
      <c r="J4149" s="11">
        <f>J4153</f>
        <v>17.6</v>
      </c>
      <c r="K4149" s="11">
        <f>K4153</f>
        <v>24.6</v>
      </c>
      <c r="L4149" s="11">
        <f>L4153</f>
        <v>17.6</v>
      </c>
      <c r="M4149" s="11">
        <f>M4153</f>
        <v>27.6</v>
      </c>
      <c r="N4149" s="2"/>
      <c r="O4149" s="2"/>
      <c r="P4149" s="2"/>
      <c r="Q4149" s="2"/>
      <c r="R4149" s="2"/>
      <c r="S4149" s="2"/>
      <c r="T4149" s="2"/>
      <c r="U4149" s="2"/>
    </row>
    <row r="4150" spans="1:21" ht="12.75">
      <c r="A4150" s="2"/>
      <c r="B4150" s="35"/>
      <c r="C4150" s="35"/>
      <c r="D4150" s="35"/>
      <c r="E4150" s="35"/>
      <c r="F4150" s="35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</row>
    <row r="4151" spans="1:21" ht="12.7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</row>
    <row r="4152" spans="1:21" ht="12.75">
      <c r="A4152" s="10" t="s">
        <v>1116</v>
      </c>
      <c r="B4152" s="35" t="s">
        <v>1117</v>
      </c>
      <c r="C4152" s="35"/>
      <c r="D4152" s="35"/>
      <c r="E4152" s="35"/>
      <c r="F4152" s="35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</row>
    <row r="4153" spans="1:21" ht="12.75">
      <c r="A4153" s="2"/>
      <c r="B4153" s="35"/>
      <c r="C4153" s="35"/>
      <c r="D4153" s="35"/>
      <c r="E4153" s="35"/>
      <c r="F4153" s="35"/>
      <c r="G4153" s="2"/>
      <c r="H4153" s="7" t="s">
        <v>10</v>
      </c>
      <c r="I4153" s="11">
        <f>I4157+I4186+I4191</f>
        <v>109.6</v>
      </c>
      <c r="J4153" s="11">
        <f>J4157+J4186+J4191</f>
        <v>17.6</v>
      </c>
      <c r="K4153" s="11">
        <f>K4157+K4186+K4191</f>
        <v>24.6</v>
      </c>
      <c r="L4153" s="11">
        <f>L4157+L4186+L4191</f>
        <v>17.6</v>
      </c>
      <c r="M4153" s="11">
        <f>M4157+M4186+M4191</f>
        <v>27.6</v>
      </c>
      <c r="N4153" s="2"/>
      <c r="O4153" s="2"/>
      <c r="P4153" s="2"/>
      <c r="Q4153" s="2"/>
      <c r="R4153" s="2"/>
      <c r="S4153" s="2"/>
      <c r="T4153" s="2"/>
      <c r="U4153" s="2"/>
    </row>
    <row r="4154" spans="1:21" ht="12.75">
      <c r="A4154" s="2"/>
      <c r="B4154" s="35"/>
      <c r="C4154" s="35"/>
      <c r="D4154" s="35"/>
      <c r="E4154" s="35"/>
      <c r="F4154" s="35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</row>
    <row r="4155" spans="1:21" ht="12.7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</row>
    <row r="4156" spans="1:21" ht="12.75">
      <c r="A4156" s="10" t="s">
        <v>1118</v>
      </c>
      <c r="B4156" s="35" t="s">
        <v>1119</v>
      </c>
      <c r="C4156" s="35"/>
      <c r="D4156" s="35"/>
      <c r="E4156" s="35"/>
      <c r="F4156" s="35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</row>
    <row r="4157" spans="1:21" ht="12.75">
      <c r="A4157" s="2"/>
      <c r="B4157" s="35"/>
      <c r="C4157" s="35"/>
      <c r="D4157" s="35"/>
      <c r="E4157" s="35"/>
      <c r="F4157" s="35"/>
      <c r="G4157" s="2"/>
      <c r="H4157" s="7" t="s">
        <v>10</v>
      </c>
      <c r="I4157" s="11">
        <f>I4161+I4166+I4171+I4176</f>
        <v>109.6</v>
      </c>
      <c r="J4157" s="11">
        <f>J4161+J4166+J4171+J4176</f>
        <v>17.6</v>
      </c>
      <c r="K4157" s="11">
        <f>K4161+K4166+K4171+K4176</f>
        <v>24.6</v>
      </c>
      <c r="L4157" s="11">
        <f>L4161+L4166+L4171+L4176</f>
        <v>17.6</v>
      </c>
      <c r="M4157" s="11">
        <f>M4161+M4166+M4171+M4176</f>
        <v>27.6</v>
      </c>
      <c r="N4157" s="2"/>
      <c r="O4157" s="2"/>
      <c r="P4157" s="2"/>
      <c r="Q4157" s="2"/>
      <c r="R4157" s="2"/>
      <c r="S4157" s="2"/>
      <c r="T4157" s="2"/>
      <c r="U4157" s="2"/>
    </row>
    <row r="4158" spans="1:21" ht="12.75">
      <c r="A4158" s="2"/>
      <c r="B4158" s="35"/>
      <c r="C4158" s="35"/>
      <c r="D4158" s="35"/>
      <c r="E4158" s="35"/>
      <c r="F4158" s="35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</row>
    <row r="4159" spans="1:21" ht="12.7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</row>
    <row r="4160" spans="1:21" ht="12.75">
      <c r="A4160" s="10" t="s">
        <v>1120</v>
      </c>
      <c r="B4160" s="35" t="s">
        <v>1121</v>
      </c>
      <c r="C4160" s="35"/>
      <c r="D4160" s="35"/>
      <c r="E4160" s="35"/>
      <c r="F4160" s="35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</row>
    <row r="4161" spans="1:21" ht="12.75">
      <c r="A4161" s="2"/>
      <c r="B4161" s="35"/>
      <c r="C4161" s="35"/>
      <c r="D4161" s="35"/>
      <c r="E4161" s="35"/>
      <c r="F4161" s="35"/>
      <c r="G4161" s="2"/>
      <c r="H4161" s="7" t="s">
        <v>10</v>
      </c>
      <c r="I4161" s="11">
        <v>109.6</v>
      </c>
      <c r="J4161" s="11">
        <v>17.6</v>
      </c>
      <c r="K4161" s="11">
        <v>24.6</v>
      </c>
      <c r="L4161" s="11">
        <v>17.6</v>
      </c>
      <c r="M4161" s="11">
        <v>27.6</v>
      </c>
      <c r="N4161" s="2"/>
      <c r="O4161" s="2"/>
      <c r="P4161" s="2"/>
      <c r="Q4161" s="2"/>
      <c r="R4161" s="2"/>
      <c r="S4161" s="2"/>
      <c r="T4161" s="2"/>
      <c r="U4161" s="2"/>
    </row>
    <row r="4162" spans="1:21" ht="12.7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</row>
    <row r="4163" spans="1:21" ht="12.75">
      <c r="A4163" s="2"/>
      <c r="B4163" s="35" t="s">
        <v>46</v>
      </c>
      <c r="C4163" s="35"/>
      <c r="D4163" s="35"/>
      <c r="E4163" s="35"/>
      <c r="F4163" s="35"/>
      <c r="G4163" s="2"/>
      <c r="H4163" s="11"/>
      <c r="I4163" s="11"/>
      <c r="J4163" s="11"/>
      <c r="K4163" s="11"/>
      <c r="L4163" s="11"/>
      <c r="M4163" s="11"/>
      <c r="N4163" s="2"/>
      <c r="O4163" s="2"/>
      <c r="P4163" s="2"/>
      <c r="Q4163" s="2"/>
      <c r="R4163" s="2"/>
      <c r="S4163" s="2"/>
      <c r="T4163" s="2"/>
      <c r="U4163" s="2"/>
    </row>
    <row r="4164" spans="1:21" ht="12.7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</row>
    <row r="4165" spans="1:21" ht="12.75">
      <c r="A4165" s="10" t="s">
        <v>1122</v>
      </c>
      <c r="B4165" s="35" t="s">
        <v>1123</v>
      </c>
      <c r="C4165" s="35"/>
      <c r="D4165" s="35"/>
      <c r="E4165" s="35"/>
      <c r="F4165" s="35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</row>
    <row r="4166" spans="1:21" ht="12.75">
      <c r="A4166" s="2"/>
      <c r="B4166" s="35"/>
      <c r="C4166" s="35"/>
      <c r="D4166" s="35"/>
      <c r="E4166" s="35"/>
      <c r="F4166" s="35"/>
      <c r="G4166" s="2"/>
      <c r="H4166" s="7" t="s">
        <v>10</v>
      </c>
      <c r="I4166" s="11"/>
      <c r="J4166" s="11"/>
      <c r="K4166" s="11"/>
      <c r="L4166" s="11"/>
      <c r="M4166" s="11"/>
      <c r="N4166" s="2"/>
      <c r="O4166" s="2"/>
      <c r="P4166" s="2"/>
      <c r="Q4166" s="2"/>
      <c r="R4166" s="2"/>
      <c r="S4166" s="2"/>
      <c r="T4166" s="2"/>
      <c r="U4166" s="2"/>
    </row>
    <row r="4167" spans="1:21" ht="12.7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</row>
    <row r="4168" spans="1:21" ht="12.75">
      <c r="A4168" s="2"/>
      <c r="B4168" s="35" t="s">
        <v>46</v>
      </c>
      <c r="C4168" s="35"/>
      <c r="D4168" s="35"/>
      <c r="E4168" s="35"/>
      <c r="F4168" s="35"/>
      <c r="G4168" s="2"/>
      <c r="H4168" s="11"/>
      <c r="I4168" s="11"/>
      <c r="J4168" s="11"/>
      <c r="K4168" s="11"/>
      <c r="L4168" s="11"/>
      <c r="M4168" s="11"/>
      <c r="N4168" s="2"/>
      <c r="O4168" s="2"/>
      <c r="P4168" s="2"/>
      <c r="Q4168" s="2"/>
      <c r="R4168" s="2"/>
      <c r="S4168" s="2"/>
      <c r="T4168" s="2"/>
      <c r="U4168" s="2"/>
    </row>
    <row r="4169" spans="1:21" ht="12.7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</row>
    <row r="4170" spans="1:21" ht="12.75">
      <c r="A4170" s="10" t="s">
        <v>1124</v>
      </c>
      <c r="B4170" s="35" t="s">
        <v>1125</v>
      </c>
      <c r="C4170" s="35"/>
      <c r="D4170" s="35"/>
      <c r="E4170" s="35"/>
      <c r="F4170" s="35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</row>
    <row r="4171" spans="1:21" ht="12.75">
      <c r="A4171" s="2"/>
      <c r="B4171" s="35"/>
      <c r="C4171" s="35"/>
      <c r="D4171" s="35"/>
      <c r="E4171" s="35"/>
      <c r="F4171" s="35"/>
      <c r="G4171" s="2"/>
      <c r="H4171" s="7" t="s">
        <v>10</v>
      </c>
      <c r="I4171" s="11"/>
      <c r="J4171" s="11"/>
      <c r="K4171" s="11"/>
      <c r="L4171" s="11"/>
      <c r="M4171" s="11"/>
      <c r="N4171" s="2"/>
      <c r="O4171" s="2"/>
      <c r="P4171" s="2"/>
      <c r="Q4171" s="2"/>
      <c r="R4171" s="2"/>
      <c r="S4171" s="2"/>
      <c r="T4171" s="2"/>
      <c r="U4171" s="2"/>
    </row>
    <row r="4172" spans="1:21" ht="12.7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</row>
    <row r="4173" spans="1:21" ht="12.75">
      <c r="A4173" s="2"/>
      <c r="B4173" s="35" t="s">
        <v>46</v>
      </c>
      <c r="C4173" s="35"/>
      <c r="D4173" s="35"/>
      <c r="E4173" s="35"/>
      <c r="F4173" s="35"/>
      <c r="G4173" s="2"/>
      <c r="H4173" s="11"/>
      <c r="I4173" s="11"/>
      <c r="J4173" s="11"/>
      <c r="K4173" s="11"/>
      <c r="L4173" s="11"/>
      <c r="M4173" s="11"/>
      <c r="N4173" s="2"/>
      <c r="O4173" s="2"/>
      <c r="P4173" s="2"/>
      <c r="Q4173" s="2"/>
      <c r="R4173" s="2"/>
      <c r="S4173" s="2"/>
      <c r="T4173" s="2"/>
      <c r="U4173" s="2"/>
    </row>
    <row r="4174" spans="1:21" ht="12.7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</row>
    <row r="4175" spans="1:21" ht="12.75">
      <c r="A4175" s="10" t="s">
        <v>1126</v>
      </c>
      <c r="B4175" s="35" t="s">
        <v>1127</v>
      </c>
      <c r="C4175" s="35"/>
      <c r="D4175" s="35"/>
      <c r="E4175" s="35"/>
      <c r="F4175" s="35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</row>
    <row r="4176" spans="1:21" ht="12.75">
      <c r="A4176" s="2"/>
      <c r="B4176" s="35"/>
      <c r="C4176" s="35"/>
      <c r="D4176" s="35"/>
      <c r="E4176" s="35"/>
      <c r="F4176" s="35"/>
      <c r="G4176" s="2"/>
      <c r="H4176" s="7" t="s">
        <v>10</v>
      </c>
      <c r="I4176" s="11"/>
      <c r="J4176" s="11"/>
      <c r="K4176" s="11"/>
      <c r="L4176" s="11"/>
      <c r="M4176" s="11"/>
      <c r="N4176" s="2"/>
      <c r="O4176" s="2"/>
      <c r="P4176" s="2"/>
      <c r="Q4176" s="2"/>
      <c r="R4176" s="2"/>
      <c r="S4176" s="2"/>
      <c r="T4176" s="2"/>
      <c r="U4176" s="2"/>
    </row>
    <row r="4177" spans="1:21" ht="12.75">
      <c r="A4177" s="2"/>
      <c r="B4177" s="35"/>
      <c r="C4177" s="35"/>
      <c r="D4177" s="35"/>
      <c r="E4177" s="35"/>
      <c r="F4177" s="35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</row>
    <row r="4178" spans="1:21" ht="12.75">
      <c r="A4178" s="2"/>
      <c r="B4178" s="35" t="s">
        <v>46</v>
      </c>
      <c r="C4178" s="35"/>
      <c r="D4178" s="35"/>
      <c r="E4178" s="35"/>
      <c r="F4178" s="35"/>
      <c r="G4178" s="2"/>
      <c r="H4178" s="11"/>
      <c r="I4178" s="11"/>
      <c r="J4178" s="11"/>
      <c r="K4178" s="11"/>
      <c r="L4178" s="11"/>
      <c r="M4178" s="11"/>
      <c r="N4178" s="2"/>
      <c r="O4178" s="2"/>
      <c r="P4178" s="2"/>
      <c r="Q4178" s="2"/>
      <c r="R4178" s="2"/>
      <c r="S4178" s="2"/>
      <c r="T4178" s="2"/>
      <c r="U4178" s="2"/>
    </row>
    <row r="4179" spans="1:21" ht="12.75">
      <c r="A4179" s="2"/>
      <c r="B4179" s="35"/>
      <c r="C4179" s="35"/>
      <c r="D4179" s="35"/>
      <c r="E4179" s="35"/>
      <c r="F4179" s="35"/>
      <c r="G4179" s="2"/>
      <c r="H4179" s="25"/>
      <c r="I4179" s="25"/>
      <c r="J4179" s="25"/>
      <c r="K4179" s="25"/>
      <c r="L4179" s="25"/>
      <c r="M4179" s="25"/>
      <c r="N4179" s="2"/>
      <c r="O4179" s="2"/>
      <c r="P4179" s="2"/>
      <c r="Q4179" s="2"/>
      <c r="R4179" s="2"/>
      <c r="S4179" s="2"/>
      <c r="T4179" s="2"/>
      <c r="U4179" s="2"/>
    </row>
    <row r="4180" spans="1:21" ht="12.7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</row>
    <row r="4181" spans="1:21" ht="12.7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</row>
    <row r="4182" spans="1:21" ht="12.75">
      <c r="A4182" s="2"/>
      <c r="B4182" s="35" t="s">
        <v>51</v>
      </c>
      <c r="C4182" s="35"/>
      <c r="D4182" s="35"/>
      <c r="E4182" s="35"/>
      <c r="F4182" s="35"/>
      <c r="G4182" s="2"/>
      <c r="H4182" s="2"/>
      <c r="I4182" s="4"/>
      <c r="J4182" s="4"/>
      <c r="K4182" s="4"/>
      <c r="L4182" s="4"/>
      <c r="M4182" s="4"/>
      <c r="N4182" s="2"/>
      <c r="O4182" s="2"/>
      <c r="P4182" s="2"/>
      <c r="Q4182" s="2"/>
      <c r="R4182" s="2"/>
      <c r="S4182" s="2"/>
      <c r="T4182" s="2"/>
      <c r="U4182" s="2"/>
    </row>
    <row r="4183" spans="1:21" ht="12.75">
      <c r="A4183" s="2"/>
      <c r="B4183" s="35"/>
      <c r="C4183" s="35"/>
      <c r="D4183" s="35"/>
      <c r="E4183" s="35"/>
      <c r="F4183" s="35"/>
      <c r="G4183" s="2"/>
      <c r="H4183" s="11"/>
      <c r="I4183" s="11"/>
      <c r="J4183" s="11"/>
      <c r="K4183" s="11"/>
      <c r="L4183" s="11"/>
      <c r="M4183" s="11"/>
      <c r="N4183" s="2"/>
      <c r="O4183" s="2"/>
      <c r="P4183" s="2"/>
      <c r="Q4183" s="2"/>
      <c r="R4183" s="2"/>
      <c r="S4183" s="2"/>
      <c r="T4183" s="2"/>
      <c r="U4183" s="2"/>
    </row>
    <row r="4184" spans="1:21" ht="12.7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</row>
    <row r="4185" spans="1:21" ht="12.75">
      <c r="A4185" s="10" t="s">
        <v>1128</v>
      </c>
      <c r="B4185" s="35" t="s">
        <v>1129</v>
      </c>
      <c r="C4185" s="35"/>
      <c r="D4185" s="35"/>
      <c r="E4185" s="35"/>
      <c r="F4185" s="35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</row>
    <row r="4186" spans="1:21" ht="12.75">
      <c r="A4186" s="2"/>
      <c r="B4186" s="35"/>
      <c r="C4186" s="35"/>
      <c r="D4186" s="35"/>
      <c r="E4186" s="35"/>
      <c r="F4186" s="35"/>
      <c r="G4186" s="2"/>
      <c r="H4186" s="7" t="s">
        <v>10</v>
      </c>
      <c r="I4186" s="11"/>
      <c r="J4186" s="11"/>
      <c r="K4186" s="11"/>
      <c r="L4186" s="11"/>
      <c r="M4186" s="11"/>
      <c r="N4186" s="2"/>
      <c r="O4186" s="2"/>
      <c r="P4186" s="2"/>
      <c r="Q4186" s="2"/>
      <c r="R4186" s="2"/>
      <c r="S4186" s="2"/>
      <c r="T4186" s="2"/>
      <c r="U4186" s="2"/>
    </row>
    <row r="4187" spans="1:21" ht="12.7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</row>
    <row r="4188" spans="1:21" ht="12.75">
      <c r="A4188" s="2"/>
      <c r="B4188" s="35" t="s">
        <v>51</v>
      </c>
      <c r="C4188" s="35"/>
      <c r="D4188" s="35"/>
      <c r="E4188" s="35"/>
      <c r="F4188" s="35"/>
      <c r="G4188" s="2"/>
      <c r="H4188" s="11"/>
      <c r="I4188" s="11"/>
      <c r="J4188" s="11"/>
      <c r="K4188" s="11"/>
      <c r="L4188" s="11"/>
      <c r="M4188" s="11"/>
      <c r="N4188" s="2"/>
      <c r="O4188" s="2"/>
      <c r="P4188" s="2"/>
      <c r="Q4188" s="2"/>
      <c r="R4188" s="2"/>
      <c r="S4188" s="2"/>
      <c r="T4188" s="2"/>
      <c r="U4188" s="2"/>
    </row>
    <row r="4189" spans="1:21" ht="12.7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</row>
    <row r="4190" spans="1:21" ht="12.75" customHeight="1">
      <c r="A4190" s="10" t="s">
        <v>1130</v>
      </c>
      <c r="B4190" s="35" t="s">
        <v>1131</v>
      </c>
      <c r="C4190" s="35"/>
      <c r="D4190" s="35"/>
      <c r="E4190" s="35"/>
      <c r="F4190" s="35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</row>
    <row r="4191" spans="1:21" ht="12.75">
      <c r="A4191" s="2"/>
      <c r="B4191" s="35"/>
      <c r="C4191" s="35"/>
      <c r="D4191" s="35"/>
      <c r="E4191" s="35"/>
      <c r="F4191" s="35"/>
      <c r="G4191" s="2"/>
      <c r="H4191" s="7" t="s">
        <v>10</v>
      </c>
      <c r="I4191" s="11">
        <f>I4194+I4200</f>
        <v>0</v>
      </c>
      <c r="J4191" s="11">
        <f>J4194+J4200</f>
        <v>0</v>
      </c>
      <c r="K4191" s="11">
        <f>K4194+K4200</f>
        <v>0</v>
      </c>
      <c r="L4191" s="11">
        <f>L4194+L4200</f>
        <v>0</v>
      </c>
      <c r="M4191" s="11">
        <f>M4194+M4200</f>
        <v>0</v>
      </c>
      <c r="N4191" s="2"/>
      <c r="O4191" s="2"/>
      <c r="P4191" s="2"/>
      <c r="Q4191" s="2"/>
      <c r="R4191" s="2"/>
      <c r="S4191" s="2"/>
      <c r="T4191" s="2"/>
      <c r="U4191" s="2"/>
    </row>
    <row r="4192" spans="1:21" ht="12.7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</row>
    <row r="4193" spans="1:21" ht="12.75">
      <c r="A4193" s="10" t="s">
        <v>1132</v>
      </c>
      <c r="B4193" s="35" t="s">
        <v>1133</v>
      </c>
      <c r="C4193" s="35"/>
      <c r="D4193" s="35"/>
      <c r="E4193" s="35"/>
      <c r="F4193" s="35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</row>
    <row r="4194" spans="1:21" ht="12.75">
      <c r="A4194" s="2"/>
      <c r="B4194" s="35"/>
      <c r="C4194" s="35"/>
      <c r="D4194" s="35"/>
      <c r="E4194" s="35"/>
      <c r="F4194" s="35"/>
      <c r="G4194" s="2"/>
      <c r="H4194" s="7" t="s">
        <v>10</v>
      </c>
      <c r="I4194" s="11"/>
      <c r="J4194" s="11"/>
      <c r="K4194" s="11"/>
      <c r="L4194" s="11"/>
      <c r="M4194" s="11"/>
      <c r="N4194" s="2"/>
      <c r="O4194" s="2"/>
      <c r="P4194" s="2"/>
      <c r="Q4194" s="2"/>
      <c r="R4194" s="2"/>
      <c r="S4194" s="2"/>
      <c r="T4194" s="2"/>
      <c r="U4194" s="2"/>
    </row>
    <row r="4195" spans="1:21" ht="12.75">
      <c r="A4195" s="2"/>
      <c r="B4195" s="35"/>
      <c r="C4195" s="35"/>
      <c r="D4195" s="35"/>
      <c r="E4195" s="35"/>
      <c r="F4195" s="35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</row>
    <row r="4196" spans="1:21" ht="12.7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</row>
    <row r="4197" spans="1:21" ht="12.75">
      <c r="A4197" s="2"/>
      <c r="B4197" s="35" t="s">
        <v>46</v>
      </c>
      <c r="C4197" s="35"/>
      <c r="D4197" s="35"/>
      <c r="E4197" s="35"/>
      <c r="F4197" s="35"/>
      <c r="G4197" s="2"/>
      <c r="H4197" s="11"/>
      <c r="I4197" s="11"/>
      <c r="J4197" s="11"/>
      <c r="K4197" s="11"/>
      <c r="L4197" s="11"/>
      <c r="M4197" s="11"/>
      <c r="N4197" s="2"/>
      <c r="O4197" s="2"/>
      <c r="P4197" s="2"/>
      <c r="Q4197" s="2"/>
      <c r="R4197" s="2"/>
      <c r="S4197" s="2"/>
      <c r="T4197" s="2"/>
      <c r="U4197" s="2"/>
    </row>
    <row r="4198" spans="1:21" ht="12.7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</row>
    <row r="4199" spans="1:21" ht="12.75">
      <c r="A4199" s="10" t="s">
        <v>1134</v>
      </c>
      <c r="B4199" s="35" t="s">
        <v>1135</v>
      </c>
      <c r="C4199" s="35"/>
      <c r="D4199" s="35"/>
      <c r="E4199" s="35"/>
      <c r="F4199" s="35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</row>
    <row r="4200" spans="1:21" ht="12.75">
      <c r="A4200" s="2"/>
      <c r="B4200" s="35"/>
      <c r="C4200" s="35"/>
      <c r="D4200" s="35"/>
      <c r="E4200" s="35"/>
      <c r="F4200" s="35"/>
      <c r="G4200" s="2"/>
      <c r="H4200" s="7" t="s">
        <v>10</v>
      </c>
      <c r="I4200" s="11"/>
      <c r="J4200" s="11"/>
      <c r="K4200" s="11"/>
      <c r="L4200" s="11"/>
      <c r="M4200" s="11"/>
      <c r="N4200" s="2"/>
      <c r="O4200" s="2"/>
      <c r="P4200" s="2"/>
      <c r="Q4200" s="2"/>
      <c r="R4200" s="2"/>
      <c r="S4200" s="2"/>
      <c r="T4200" s="2"/>
      <c r="U4200" s="2"/>
    </row>
    <row r="4201" spans="1:21" ht="12.75">
      <c r="A4201" s="2"/>
      <c r="B4201" s="35"/>
      <c r="C4201" s="35"/>
      <c r="D4201" s="35"/>
      <c r="E4201" s="35"/>
      <c r="F4201" s="35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</row>
    <row r="4202" spans="1:21" ht="12.7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</row>
    <row r="4203" spans="1:21" ht="12.75">
      <c r="A4203" s="2"/>
      <c r="B4203" s="35" t="s">
        <v>46</v>
      </c>
      <c r="C4203" s="35"/>
      <c r="D4203" s="35"/>
      <c r="E4203" s="35"/>
      <c r="F4203" s="35"/>
      <c r="G4203" s="2"/>
      <c r="H4203" s="11"/>
      <c r="I4203" s="11"/>
      <c r="J4203" s="11"/>
      <c r="K4203" s="11"/>
      <c r="L4203" s="11"/>
      <c r="M4203" s="11"/>
      <c r="N4203" s="2"/>
      <c r="O4203" s="2"/>
      <c r="P4203" s="2"/>
      <c r="Q4203" s="2"/>
      <c r="R4203" s="2"/>
      <c r="S4203" s="2"/>
      <c r="T4203" s="2"/>
      <c r="U4203" s="2"/>
    </row>
    <row r="4204" spans="1:21" ht="12.7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</row>
    <row r="4205" spans="1:21" ht="12.75">
      <c r="A4205" s="2"/>
      <c r="B4205" s="35" t="s">
        <v>51</v>
      </c>
      <c r="C4205" s="35"/>
      <c r="D4205" s="35"/>
      <c r="E4205" s="35"/>
      <c r="F4205" s="35"/>
      <c r="G4205" s="2"/>
      <c r="H4205" s="11"/>
      <c r="I4205" s="11"/>
      <c r="J4205" s="11"/>
      <c r="K4205" s="11"/>
      <c r="L4205" s="11"/>
      <c r="M4205" s="11"/>
      <c r="N4205" s="2"/>
      <c r="O4205" s="2"/>
      <c r="P4205" s="2"/>
      <c r="Q4205" s="2"/>
      <c r="R4205" s="2"/>
      <c r="S4205" s="2"/>
      <c r="T4205" s="2"/>
      <c r="U4205" s="2"/>
    </row>
    <row r="4206" spans="1:21" ht="12.7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</row>
    <row r="4207" spans="1:21" ht="12.75">
      <c r="A4207" s="2"/>
      <c r="B4207" s="35" t="s">
        <v>64</v>
      </c>
      <c r="C4207" s="35"/>
      <c r="D4207" s="35"/>
      <c r="E4207" s="35"/>
      <c r="F4207" s="35"/>
      <c r="G4207" s="2"/>
      <c r="H4207" s="11"/>
      <c r="I4207" s="11"/>
      <c r="J4207" s="11"/>
      <c r="K4207" s="11"/>
      <c r="L4207" s="11"/>
      <c r="M4207" s="11"/>
      <c r="N4207" s="2"/>
      <c r="O4207" s="2"/>
      <c r="P4207" s="2"/>
      <c r="Q4207" s="2"/>
      <c r="R4207" s="2"/>
      <c r="S4207" s="2"/>
      <c r="T4207" s="2"/>
      <c r="U4207" s="2"/>
    </row>
    <row r="4208" spans="1:21" ht="12.7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</row>
    <row r="4209" spans="1:21" ht="12.75">
      <c r="A4209" s="2"/>
      <c r="B4209" s="35" t="s">
        <v>69</v>
      </c>
      <c r="C4209" s="35"/>
      <c r="D4209" s="35"/>
      <c r="E4209" s="35"/>
      <c r="F4209" s="35"/>
      <c r="G4209" s="2"/>
      <c r="H4209" s="11"/>
      <c r="I4209" s="11"/>
      <c r="J4209" s="11"/>
      <c r="K4209" s="11"/>
      <c r="L4209" s="11"/>
      <c r="M4209" s="11"/>
      <c r="N4209" s="2"/>
      <c r="O4209" s="2"/>
      <c r="P4209" s="2"/>
      <c r="Q4209" s="2"/>
      <c r="R4209" s="2"/>
      <c r="S4209" s="2"/>
      <c r="T4209" s="2"/>
      <c r="U4209" s="2"/>
    </row>
    <row r="4210" spans="1:21" ht="12.7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</row>
    <row r="4211" spans="1:21" ht="12.75">
      <c r="A4211" s="10" t="s">
        <v>1136</v>
      </c>
      <c r="B4211" s="35" t="s">
        <v>1137</v>
      </c>
      <c r="C4211" s="35"/>
      <c r="D4211" s="35"/>
      <c r="E4211" s="35"/>
      <c r="F4211" s="35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</row>
    <row r="4212" spans="1:21" ht="12.75">
      <c r="A4212" s="2"/>
      <c r="B4212" s="35"/>
      <c r="C4212" s="35"/>
      <c r="D4212" s="35"/>
      <c r="E4212" s="35"/>
      <c r="F4212" s="35"/>
      <c r="G4212" s="2"/>
      <c r="H4212" s="7" t="s">
        <v>10</v>
      </c>
      <c r="I4212" s="11">
        <f>I4216+I4240+I4260+I4376</f>
        <v>1601.7999999999997</v>
      </c>
      <c r="J4212" s="11">
        <f>J4216+J4240+J4260+J4376</f>
        <v>1829</v>
      </c>
      <c r="K4212" s="11">
        <f>K4216+K4240+K4260+K4376</f>
        <v>1292.1</v>
      </c>
      <c r="L4212" s="11">
        <f>L4216+L4240+L4260+L4376</f>
        <v>1336.2</v>
      </c>
      <c r="M4212" s="11">
        <f>M4216+M4240+M4260+M4376</f>
        <v>1382.3</v>
      </c>
      <c r="N4212" s="2"/>
      <c r="O4212" s="2"/>
      <c r="P4212" s="2"/>
      <c r="Q4212" s="2"/>
      <c r="R4212" s="2"/>
      <c r="S4212" s="2"/>
      <c r="T4212" s="2"/>
      <c r="U4212" s="2"/>
    </row>
    <row r="4213" spans="1:21" ht="12.75">
      <c r="A4213" s="2"/>
      <c r="B4213" s="35"/>
      <c r="C4213" s="35"/>
      <c r="D4213" s="35"/>
      <c r="E4213" s="35"/>
      <c r="F4213" s="35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</row>
    <row r="4214" spans="1:21" ht="12.7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</row>
    <row r="4215" spans="1:21" ht="12.75">
      <c r="A4215" s="10" t="s">
        <v>1138</v>
      </c>
      <c r="B4215" s="35" t="s">
        <v>1139</v>
      </c>
      <c r="C4215" s="35"/>
      <c r="D4215" s="35"/>
      <c r="E4215" s="35"/>
      <c r="F4215" s="35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</row>
    <row r="4216" spans="1:21" ht="12.75">
      <c r="A4216" s="2"/>
      <c r="B4216" s="35"/>
      <c r="C4216" s="35"/>
      <c r="D4216" s="35"/>
      <c r="E4216" s="35"/>
      <c r="F4216" s="35"/>
      <c r="G4216" s="2"/>
      <c r="H4216" s="7" t="s">
        <v>10</v>
      </c>
      <c r="I4216" s="11">
        <f>I4220+I4226+I4233</f>
        <v>1583.6999999999998</v>
      </c>
      <c r="J4216" s="11">
        <f>J4220+J4226+J4233</f>
        <v>1804</v>
      </c>
      <c r="K4216" s="11">
        <f>K4220+K4226+K4233</f>
        <v>1260.1</v>
      </c>
      <c r="L4216" s="11">
        <f>L4220+L4226+L4233</f>
        <v>1288.2</v>
      </c>
      <c r="M4216" s="11">
        <f>M4220+M4226+M4233</f>
        <v>1324.3</v>
      </c>
      <c r="N4216" s="2"/>
      <c r="O4216" s="2"/>
      <c r="P4216" s="2"/>
      <c r="Q4216" s="2"/>
      <c r="R4216" s="2"/>
      <c r="S4216" s="2"/>
      <c r="T4216" s="2"/>
      <c r="U4216" s="2"/>
    </row>
    <row r="4217" spans="1:21" ht="12.7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</row>
    <row r="4218" spans="1:21" ht="12.75">
      <c r="A4218" s="10" t="s">
        <v>1140</v>
      </c>
      <c r="B4218" s="35" t="s">
        <v>1141</v>
      </c>
      <c r="C4218" s="35"/>
      <c r="D4218" s="35"/>
      <c r="E4218" s="35"/>
      <c r="F4218" s="35"/>
      <c r="G4218" s="2"/>
      <c r="H4218" s="2"/>
      <c r="I4218" s="4"/>
      <c r="J4218" s="4"/>
      <c r="K4218" s="4"/>
      <c r="L4218" s="4"/>
      <c r="M4218" s="4"/>
      <c r="N4218" s="2"/>
      <c r="O4218" s="2"/>
      <c r="P4218" s="2"/>
      <c r="Q4218" s="2"/>
      <c r="R4218" s="2"/>
      <c r="S4218" s="2"/>
      <c r="T4218" s="2"/>
      <c r="U4218" s="2"/>
    </row>
    <row r="4219" spans="1:21" ht="12.75">
      <c r="A4219" s="10"/>
      <c r="B4219" s="35"/>
      <c r="C4219" s="35"/>
      <c r="D4219" s="35"/>
      <c r="E4219" s="35"/>
      <c r="F4219" s="35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</row>
    <row r="4220" spans="1:21" ht="12.75">
      <c r="A4220" s="2"/>
      <c r="B4220" s="35"/>
      <c r="C4220" s="35"/>
      <c r="D4220" s="35"/>
      <c r="E4220" s="35"/>
      <c r="F4220" s="35"/>
      <c r="G4220" s="2"/>
      <c r="H4220" s="7" t="s">
        <v>10</v>
      </c>
      <c r="I4220" s="11"/>
      <c r="J4220" s="11"/>
      <c r="K4220" s="11"/>
      <c r="L4220" s="11"/>
      <c r="M4220" s="11"/>
      <c r="N4220" s="2"/>
      <c r="O4220" s="2"/>
      <c r="P4220" s="2"/>
      <c r="Q4220" s="2"/>
      <c r="R4220" s="2"/>
      <c r="S4220" s="2"/>
      <c r="T4220" s="2"/>
      <c r="U4220" s="2"/>
    </row>
    <row r="4221" spans="1:21" ht="12.75">
      <c r="A4221" s="2"/>
      <c r="B4221" s="35"/>
      <c r="C4221" s="35"/>
      <c r="D4221" s="35"/>
      <c r="E4221" s="35"/>
      <c r="F4221" s="35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</row>
    <row r="4222" spans="1:21" ht="12.7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</row>
    <row r="4223" spans="1:21" ht="12.75">
      <c r="A4223" s="2"/>
      <c r="B4223" s="35" t="s">
        <v>46</v>
      </c>
      <c r="C4223" s="35"/>
      <c r="D4223" s="35"/>
      <c r="E4223" s="35"/>
      <c r="F4223" s="35"/>
      <c r="G4223" s="2"/>
      <c r="H4223" s="11"/>
      <c r="I4223" s="11"/>
      <c r="J4223" s="11"/>
      <c r="K4223" s="11"/>
      <c r="L4223" s="11"/>
      <c r="M4223" s="11"/>
      <c r="N4223" s="2"/>
      <c r="O4223" s="2"/>
      <c r="P4223" s="2"/>
      <c r="Q4223" s="2"/>
      <c r="R4223" s="2"/>
      <c r="S4223" s="2"/>
      <c r="T4223" s="2"/>
      <c r="U4223" s="2"/>
    </row>
    <row r="4224" spans="1:21" ht="12.7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</row>
    <row r="4225" spans="1:21" ht="12.75">
      <c r="A4225" s="10" t="s">
        <v>1142</v>
      </c>
      <c r="B4225" s="35" t="s">
        <v>1143</v>
      </c>
      <c r="C4225" s="35"/>
      <c r="D4225" s="35"/>
      <c r="E4225" s="35"/>
      <c r="F4225" s="35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</row>
    <row r="4226" spans="1:21" ht="12.75">
      <c r="A4226" s="2"/>
      <c r="B4226" s="35"/>
      <c r="C4226" s="35"/>
      <c r="D4226" s="35"/>
      <c r="E4226" s="35"/>
      <c r="F4226" s="35"/>
      <c r="G4226" s="2"/>
      <c r="H4226" s="7" t="s">
        <v>10</v>
      </c>
      <c r="I4226" s="11">
        <v>9.6</v>
      </c>
      <c r="J4226" s="11">
        <v>10</v>
      </c>
      <c r="K4226" s="11">
        <v>10.1</v>
      </c>
      <c r="L4226" s="11">
        <v>10.2</v>
      </c>
      <c r="M4226" s="11">
        <v>10.3</v>
      </c>
      <c r="N4226" s="2"/>
      <c r="O4226" s="2"/>
      <c r="P4226" s="2"/>
      <c r="Q4226" s="2"/>
      <c r="R4226" s="2"/>
      <c r="S4226" s="2"/>
      <c r="T4226" s="2"/>
      <c r="U4226" s="2"/>
    </row>
    <row r="4227" spans="1:21" ht="12.75">
      <c r="A4227" s="2"/>
      <c r="B4227" s="35"/>
      <c r="C4227" s="35"/>
      <c r="D4227" s="35"/>
      <c r="E4227" s="35"/>
      <c r="F4227" s="35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</row>
    <row r="4228" spans="1:21" ht="12.75">
      <c r="A4228" s="2"/>
      <c r="B4228" s="35"/>
      <c r="C4228" s="35"/>
      <c r="D4228" s="35"/>
      <c r="E4228" s="35"/>
      <c r="F4228" s="35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</row>
    <row r="4229" spans="1:21" ht="12.7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</row>
    <row r="4230" spans="1:21" ht="12.75">
      <c r="A4230" s="2"/>
      <c r="B4230" s="35" t="s">
        <v>46</v>
      </c>
      <c r="C4230" s="35"/>
      <c r="D4230" s="35"/>
      <c r="E4230" s="35"/>
      <c r="F4230" s="35"/>
      <c r="G4230" s="2"/>
      <c r="H4230" s="11"/>
      <c r="I4230" s="11"/>
      <c r="J4230" s="11"/>
      <c r="K4230" s="11"/>
      <c r="L4230" s="11"/>
      <c r="M4230" s="11"/>
      <c r="N4230" s="2"/>
      <c r="O4230" s="2"/>
      <c r="P4230" s="2"/>
      <c r="Q4230" s="2"/>
      <c r="R4230" s="2"/>
      <c r="S4230" s="2"/>
      <c r="T4230" s="2"/>
      <c r="U4230" s="2"/>
    </row>
    <row r="4231" spans="1:21" ht="12.7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</row>
    <row r="4232" spans="1:21" ht="12.75">
      <c r="A4232" s="10" t="s">
        <v>1144</v>
      </c>
      <c r="B4232" s="35" t="s">
        <v>1145</v>
      </c>
      <c r="C4232" s="35"/>
      <c r="D4232" s="35"/>
      <c r="E4232" s="35"/>
      <c r="F4232" s="35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</row>
    <row r="4233" spans="1:21" ht="12.75">
      <c r="A4233" s="2"/>
      <c r="B4233" s="35"/>
      <c r="C4233" s="35"/>
      <c r="D4233" s="35"/>
      <c r="E4233" s="35"/>
      <c r="F4233" s="35"/>
      <c r="G4233" s="2"/>
      <c r="H4233" s="7" t="s">
        <v>10</v>
      </c>
      <c r="I4233" s="11">
        <v>1574.1</v>
      </c>
      <c r="J4233" s="11">
        <v>1794</v>
      </c>
      <c r="K4233" s="11">
        <v>1250</v>
      </c>
      <c r="L4233" s="11">
        <v>1278</v>
      </c>
      <c r="M4233" s="11">
        <v>1314</v>
      </c>
      <c r="N4233" s="2"/>
      <c r="O4233" s="2"/>
      <c r="P4233" s="2"/>
      <c r="Q4233" s="2"/>
      <c r="R4233" s="2"/>
      <c r="S4233" s="2"/>
      <c r="T4233" s="2"/>
      <c r="U4233" s="2"/>
    </row>
    <row r="4234" spans="1:21" ht="12.7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</row>
    <row r="4235" spans="1:21" ht="12.75">
      <c r="A4235" s="2"/>
      <c r="B4235" s="35" t="s">
        <v>46</v>
      </c>
      <c r="C4235" s="35"/>
      <c r="D4235" s="35"/>
      <c r="E4235" s="35"/>
      <c r="F4235" s="35"/>
      <c r="G4235" s="2"/>
      <c r="H4235" s="11"/>
      <c r="I4235" s="11"/>
      <c r="J4235" s="11"/>
      <c r="K4235" s="11"/>
      <c r="L4235" s="11"/>
      <c r="M4235" s="11"/>
      <c r="N4235" s="2"/>
      <c r="O4235" s="2"/>
      <c r="P4235" s="2"/>
      <c r="Q4235" s="2"/>
      <c r="R4235" s="2"/>
      <c r="S4235" s="2"/>
      <c r="T4235" s="2"/>
      <c r="U4235" s="2"/>
    </row>
    <row r="4236" spans="1:21" ht="12.7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</row>
    <row r="4237" spans="1:21" ht="12.75">
      <c r="A4237" s="2"/>
      <c r="B4237" s="35" t="s">
        <v>64</v>
      </c>
      <c r="C4237" s="35"/>
      <c r="D4237" s="35"/>
      <c r="E4237" s="35"/>
      <c r="F4237" s="35"/>
      <c r="G4237" s="2"/>
      <c r="H4237" s="11"/>
      <c r="I4237" s="11"/>
      <c r="J4237" s="11"/>
      <c r="K4237" s="11"/>
      <c r="L4237" s="11"/>
      <c r="M4237" s="11"/>
      <c r="N4237" s="2"/>
      <c r="O4237" s="2"/>
      <c r="P4237" s="2"/>
      <c r="Q4237" s="2"/>
      <c r="R4237" s="2"/>
      <c r="S4237" s="2"/>
      <c r="T4237" s="2"/>
      <c r="U4237" s="2"/>
    </row>
    <row r="4238" spans="1:21" ht="12.7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</row>
    <row r="4239" spans="1:21" ht="12.75">
      <c r="A4239" s="10" t="s">
        <v>1146</v>
      </c>
      <c r="B4239" s="35" t="s">
        <v>1147</v>
      </c>
      <c r="C4239" s="35"/>
      <c r="D4239" s="35"/>
      <c r="E4239" s="35"/>
      <c r="F4239" s="35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</row>
    <row r="4240" spans="1:21" ht="12.75">
      <c r="A4240" s="2"/>
      <c r="B4240" s="35"/>
      <c r="C4240" s="35"/>
      <c r="D4240" s="35"/>
      <c r="E4240" s="35"/>
      <c r="F4240" s="35"/>
      <c r="G4240" s="2"/>
      <c r="H4240" s="7" t="s">
        <v>10</v>
      </c>
      <c r="I4240" s="11">
        <f>I4243+I4248+I4253</f>
        <v>0</v>
      </c>
      <c r="J4240" s="11">
        <f>J4243+J4248+J4253</f>
        <v>0</v>
      </c>
      <c r="K4240" s="11">
        <f>K4243+K4248+K4253</f>
        <v>0</v>
      </c>
      <c r="L4240" s="11">
        <f>L4243+L4248+L4253</f>
        <v>0</v>
      </c>
      <c r="M4240" s="11">
        <f>M4243+M4248+M4253</f>
        <v>0</v>
      </c>
      <c r="N4240" s="2"/>
      <c r="O4240" s="2"/>
      <c r="P4240" s="2"/>
      <c r="Q4240" s="2"/>
      <c r="R4240" s="2"/>
      <c r="S4240" s="2"/>
      <c r="T4240" s="2"/>
      <c r="U4240" s="2"/>
    </row>
    <row r="4241" spans="1:21" ht="12.7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</row>
    <row r="4242" spans="1:21" ht="12.75">
      <c r="A4242" s="10" t="s">
        <v>1148</v>
      </c>
      <c r="B4242" s="35" t="s">
        <v>1149</v>
      </c>
      <c r="C4242" s="35"/>
      <c r="D4242" s="35"/>
      <c r="E4242" s="35"/>
      <c r="F4242" s="35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</row>
    <row r="4243" spans="1:21" ht="12.75">
      <c r="A4243" s="2"/>
      <c r="B4243" s="35"/>
      <c r="C4243" s="35"/>
      <c r="D4243" s="35"/>
      <c r="E4243" s="35"/>
      <c r="F4243" s="35"/>
      <c r="G4243" s="2"/>
      <c r="H4243" s="7" t="s">
        <v>10</v>
      </c>
      <c r="I4243" s="11"/>
      <c r="J4243" s="11"/>
      <c r="K4243" s="11"/>
      <c r="L4243" s="11"/>
      <c r="M4243" s="11"/>
      <c r="N4243" s="2"/>
      <c r="O4243" s="2"/>
      <c r="P4243" s="2"/>
      <c r="Q4243" s="2"/>
      <c r="R4243" s="2"/>
      <c r="S4243" s="2"/>
      <c r="T4243" s="2"/>
      <c r="U4243" s="2"/>
    </row>
    <row r="4244" spans="1:21" ht="12.7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</row>
    <row r="4245" spans="1:21" ht="12.75">
      <c r="A4245" s="2"/>
      <c r="B4245" s="35" t="s">
        <v>51</v>
      </c>
      <c r="C4245" s="35"/>
      <c r="D4245" s="35"/>
      <c r="E4245" s="35"/>
      <c r="F4245" s="35"/>
      <c r="G4245" s="2"/>
      <c r="H4245" s="11"/>
      <c r="I4245" s="11"/>
      <c r="J4245" s="11"/>
      <c r="K4245" s="11"/>
      <c r="L4245" s="11"/>
      <c r="M4245" s="11"/>
      <c r="N4245" s="2"/>
      <c r="O4245" s="2"/>
      <c r="P4245" s="2"/>
      <c r="Q4245" s="2"/>
      <c r="R4245" s="2"/>
      <c r="S4245" s="2"/>
      <c r="T4245" s="2"/>
      <c r="U4245" s="2"/>
    </row>
    <row r="4246" spans="1:21" ht="12.7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</row>
    <row r="4247" spans="1:21" ht="12.75">
      <c r="A4247" s="10" t="s">
        <v>1150</v>
      </c>
      <c r="B4247" s="35" t="s">
        <v>1151</v>
      </c>
      <c r="C4247" s="35"/>
      <c r="D4247" s="35"/>
      <c r="E4247" s="35"/>
      <c r="F4247" s="35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</row>
    <row r="4248" spans="1:21" ht="12.75">
      <c r="A4248" s="2"/>
      <c r="B4248" s="35"/>
      <c r="C4248" s="35"/>
      <c r="D4248" s="35"/>
      <c r="E4248" s="35"/>
      <c r="F4248" s="35"/>
      <c r="G4248" s="2"/>
      <c r="H4248" s="7" t="s">
        <v>10</v>
      </c>
      <c r="I4248" s="11"/>
      <c r="J4248" s="11"/>
      <c r="K4248" s="11"/>
      <c r="L4248" s="11"/>
      <c r="M4248" s="11"/>
      <c r="N4248" s="2"/>
      <c r="O4248" s="2"/>
      <c r="P4248" s="2"/>
      <c r="Q4248" s="2"/>
      <c r="R4248" s="2"/>
      <c r="S4248" s="2"/>
      <c r="T4248" s="2"/>
      <c r="U4248" s="2"/>
    </row>
    <row r="4249" spans="1:21" ht="12.7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</row>
    <row r="4250" spans="1:21" ht="12.75">
      <c r="A4250" s="2"/>
      <c r="B4250" s="35" t="s">
        <v>51</v>
      </c>
      <c r="C4250" s="35"/>
      <c r="D4250" s="35"/>
      <c r="E4250" s="35"/>
      <c r="F4250" s="35"/>
      <c r="G4250" s="2"/>
      <c r="H4250" s="11"/>
      <c r="I4250" s="11"/>
      <c r="J4250" s="11"/>
      <c r="K4250" s="11"/>
      <c r="L4250" s="11"/>
      <c r="M4250" s="11"/>
      <c r="N4250" s="2"/>
      <c r="O4250" s="2"/>
      <c r="P4250" s="2"/>
      <c r="Q4250" s="2"/>
      <c r="R4250" s="2"/>
      <c r="S4250" s="2"/>
      <c r="T4250" s="2"/>
      <c r="U4250" s="2"/>
    </row>
    <row r="4251" spans="1:21" ht="12.7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</row>
    <row r="4252" spans="1:21" ht="12.75">
      <c r="A4252" s="10" t="s">
        <v>1152</v>
      </c>
      <c r="B4252" s="35" t="s">
        <v>1153</v>
      </c>
      <c r="C4252" s="35"/>
      <c r="D4252" s="35"/>
      <c r="E4252" s="35"/>
      <c r="F4252" s="35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</row>
    <row r="4253" spans="1:21" ht="12.75">
      <c r="A4253" s="2"/>
      <c r="B4253" s="35"/>
      <c r="C4253" s="35"/>
      <c r="D4253" s="35"/>
      <c r="E4253" s="35"/>
      <c r="F4253" s="35"/>
      <c r="G4253" s="2"/>
      <c r="H4253" s="7" t="s">
        <v>10</v>
      </c>
      <c r="I4253" s="11"/>
      <c r="J4253" s="11"/>
      <c r="K4253" s="11"/>
      <c r="L4253" s="11"/>
      <c r="M4253" s="11"/>
      <c r="N4253" s="2"/>
      <c r="O4253" s="2"/>
      <c r="P4253" s="2"/>
      <c r="Q4253" s="2"/>
      <c r="R4253" s="2"/>
      <c r="S4253" s="2"/>
      <c r="T4253" s="2"/>
      <c r="U4253" s="2"/>
    </row>
    <row r="4254" spans="1:21" ht="12.7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</row>
    <row r="4255" spans="1:21" ht="12.75">
      <c r="A4255" s="2"/>
      <c r="B4255" s="35" t="s">
        <v>51</v>
      </c>
      <c r="C4255" s="35"/>
      <c r="D4255" s="35"/>
      <c r="E4255" s="35"/>
      <c r="F4255" s="35"/>
      <c r="G4255" s="2"/>
      <c r="H4255" s="11"/>
      <c r="I4255" s="11"/>
      <c r="J4255" s="11"/>
      <c r="K4255" s="11"/>
      <c r="L4255" s="11"/>
      <c r="M4255" s="11"/>
      <c r="N4255" s="2"/>
      <c r="O4255" s="2"/>
      <c r="P4255" s="2"/>
      <c r="Q4255" s="2"/>
      <c r="R4255" s="2"/>
      <c r="S4255" s="2"/>
      <c r="T4255" s="2"/>
      <c r="U4255" s="2"/>
    </row>
    <row r="4256" spans="1:21" ht="12.7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</row>
    <row r="4257" spans="1:21" ht="12.75">
      <c r="A4257" s="2"/>
      <c r="B4257" s="35" t="s">
        <v>64</v>
      </c>
      <c r="C4257" s="35"/>
      <c r="D4257" s="35"/>
      <c r="E4257" s="35"/>
      <c r="F4257" s="35"/>
      <c r="G4257" s="2"/>
      <c r="H4257" s="11"/>
      <c r="I4257" s="11"/>
      <c r="J4257" s="11"/>
      <c r="K4257" s="11"/>
      <c r="L4257" s="11"/>
      <c r="M4257" s="11"/>
      <c r="N4257" s="2"/>
      <c r="O4257" s="2"/>
      <c r="P4257" s="2"/>
      <c r="Q4257" s="2"/>
      <c r="R4257" s="2"/>
      <c r="S4257" s="2"/>
      <c r="T4257" s="2"/>
      <c r="U4257" s="2"/>
    </row>
    <row r="4258" spans="1:21" ht="12.7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</row>
    <row r="4259" spans="1:21" ht="12.75">
      <c r="A4259" s="10" t="s">
        <v>1154</v>
      </c>
      <c r="B4259" s="35" t="s">
        <v>1155</v>
      </c>
      <c r="C4259" s="35"/>
      <c r="D4259" s="35"/>
      <c r="E4259" s="35"/>
      <c r="F4259" s="35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</row>
    <row r="4260" spans="1:21" ht="12.75">
      <c r="A4260" s="2"/>
      <c r="B4260" s="35"/>
      <c r="C4260" s="35"/>
      <c r="D4260" s="35"/>
      <c r="E4260" s="35"/>
      <c r="F4260" s="35"/>
      <c r="G4260" s="2"/>
      <c r="H4260" s="7" t="s">
        <v>10</v>
      </c>
      <c r="I4260" s="11">
        <f>I4265+I4289+I4295+I4322+I4328+I4350+I4368</f>
        <v>18.1</v>
      </c>
      <c r="J4260" s="11">
        <f>J4265+J4289+J4295+J4322+J4328+J4350+J4368</f>
        <v>25</v>
      </c>
      <c r="K4260" s="11">
        <f>K4265+K4289+K4295+K4322+K4328+K4350+K4368</f>
        <v>32</v>
      </c>
      <c r="L4260" s="11">
        <f>L4265+L4289+L4295+L4322+L4328+L4350+L4368</f>
        <v>48</v>
      </c>
      <c r="M4260" s="11">
        <f>M4265+M4289+M4295+M4322+M4328+M4350+M4368</f>
        <v>58</v>
      </c>
      <c r="N4260" s="2"/>
      <c r="O4260" s="2"/>
      <c r="P4260" s="2"/>
      <c r="Q4260" s="2"/>
      <c r="R4260" s="2"/>
      <c r="S4260" s="2"/>
      <c r="T4260" s="2"/>
      <c r="U4260" s="2"/>
    </row>
    <row r="4261" spans="1:21" ht="12.75">
      <c r="A4261" s="2"/>
      <c r="B4261" s="35"/>
      <c r="C4261" s="35"/>
      <c r="D4261" s="35"/>
      <c r="E4261" s="35"/>
      <c r="F4261" s="35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</row>
    <row r="4262" spans="1:21" ht="12.75">
      <c r="A4262" s="2"/>
      <c r="B4262" s="35"/>
      <c r="C4262" s="35"/>
      <c r="D4262" s="35"/>
      <c r="E4262" s="35"/>
      <c r="F4262" s="35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</row>
    <row r="4263" spans="1:21" ht="12.7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</row>
    <row r="4264" spans="1:21" ht="12.75">
      <c r="A4264" s="10" t="s">
        <v>1156</v>
      </c>
      <c r="B4264" s="35" t="s">
        <v>1157</v>
      </c>
      <c r="C4264" s="35"/>
      <c r="D4264" s="35"/>
      <c r="E4264" s="35"/>
      <c r="F4264" s="35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</row>
    <row r="4265" spans="1:21" ht="12.75">
      <c r="A4265" s="2"/>
      <c r="B4265" s="35"/>
      <c r="C4265" s="35"/>
      <c r="D4265" s="35"/>
      <c r="E4265" s="35"/>
      <c r="F4265" s="35"/>
      <c r="G4265" s="2"/>
      <c r="H4265" s="7" t="s">
        <v>10</v>
      </c>
      <c r="I4265" s="11">
        <f>I4270+I4275+I4281</f>
        <v>18.1</v>
      </c>
      <c r="J4265" s="11">
        <f>J4270+J4275+J4281</f>
        <v>25</v>
      </c>
      <c r="K4265" s="11">
        <f>K4270+K4275+K4281</f>
        <v>32</v>
      </c>
      <c r="L4265" s="11">
        <f>L4270+L4275+L4281</f>
        <v>48</v>
      </c>
      <c r="M4265" s="11">
        <f>M4270+M4275+M4281</f>
        <v>58</v>
      </c>
      <c r="N4265" s="2"/>
      <c r="O4265" s="2"/>
      <c r="P4265" s="2"/>
      <c r="Q4265" s="2"/>
      <c r="R4265" s="2"/>
      <c r="S4265" s="2"/>
      <c r="T4265" s="2"/>
      <c r="U4265" s="2"/>
    </row>
    <row r="4266" spans="1:21" ht="12.75">
      <c r="A4266" s="2"/>
      <c r="B4266" s="35"/>
      <c r="C4266" s="35"/>
      <c r="D4266" s="35"/>
      <c r="E4266" s="35"/>
      <c r="F4266" s="35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</row>
    <row r="4267" spans="1:21" ht="12.75">
      <c r="A4267" s="2"/>
      <c r="B4267" s="35"/>
      <c r="C4267" s="35"/>
      <c r="D4267" s="35"/>
      <c r="E4267" s="35"/>
      <c r="F4267" s="35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</row>
    <row r="4268" spans="1:21" ht="12.7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</row>
    <row r="4269" spans="1:21" ht="12.75">
      <c r="A4269" s="10" t="s">
        <v>1158</v>
      </c>
      <c r="B4269" s="35" t="s">
        <v>1159</v>
      </c>
      <c r="C4269" s="35"/>
      <c r="D4269" s="35"/>
      <c r="E4269" s="35"/>
      <c r="F4269" s="35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</row>
    <row r="4270" spans="1:21" ht="12.75">
      <c r="A4270" s="2"/>
      <c r="B4270" s="35"/>
      <c r="C4270" s="35"/>
      <c r="D4270" s="35"/>
      <c r="E4270" s="35"/>
      <c r="F4270" s="35"/>
      <c r="G4270" s="2"/>
      <c r="H4270" s="7" t="s">
        <v>10</v>
      </c>
      <c r="I4270" s="11">
        <v>18.1</v>
      </c>
      <c r="J4270" s="11">
        <v>25</v>
      </c>
      <c r="K4270" s="11">
        <v>32</v>
      </c>
      <c r="L4270" s="11">
        <v>48</v>
      </c>
      <c r="M4270" s="11">
        <v>58</v>
      </c>
      <c r="N4270" s="2"/>
      <c r="O4270" s="2"/>
      <c r="P4270" s="2"/>
      <c r="Q4270" s="2"/>
      <c r="R4270" s="2"/>
      <c r="S4270" s="2"/>
      <c r="T4270" s="2"/>
      <c r="U4270" s="2"/>
    </row>
    <row r="4271" spans="1:21" ht="12.7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</row>
    <row r="4272" spans="1:21" ht="12.75">
      <c r="A4272" s="2"/>
      <c r="B4272" s="35" t="s">
        <v>46</v>
      </c>
      <c r="C4272" s="35"/>
      <c r="D4272" s="35"/>
      <c r="E4272" s="35"/>
      <c r="F4272" s="35"/>
      <c r="G4272" s="2"/>
      <c r="H4272" s="11"/>
      <c r="I4272" s="11"/>
      <c r="J4272" s="11"/>
      <c r="K4272" s="11"/>
      <c r="L4272" s="11"/>
      <c r="M4272" s="11"/>
      <c r="N4272" s="2"/>
      <c r="O4272" s="2"/>
      <c r="P4272" s="2"/>
      <c r="Q4272" s="2"/>
      <c r="R4272" s="2"/>
      <c r="S4272" s="2"/>
      <c r="T4272" s="2"/>
      <c r="U4272" s="2"/>
    </row>
    <row r="4273" spans="1:21" ht="12.7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</row>
    <row r="4274" spans="1:21" ht="12.75">
      <c r="A4274" s="10" t="s">
        <v>1160</v>
      </c>
      <c r="B4274" s="35" t="s">
        <v>1161</v>
      </c>
      <c r="C4274" s="35"/>
      <c r="D4274" s="35"/>
      <c r="E4274" s="35"/>
      <c r="F4274" s="35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</row>
    <row r="4275" spans="1:21" ht="12.75">
      <c r="A4275" s="2"/>
      <c r="B4275" s="35"/>
      <c r="C4275" s="35"/>
      <c r="D4275" s="35"/>
      <c r="E4275" s="35"/>
      <c r="F4275" s="35"/>
      <c r="G4275" s="2"/>
      <c r="H4275" s="7" t="s">
        <v>10</v>
      </c>
      <c r="I4275" s="11"/>
      <c r="J4275" s="11"/>
      <c r="K4275" s="11"/>
      <c r="L4275" s="11"/>
      <c r="M4275" s="11"/>
      <c r="N4275" s="2"/>
      <c r="O4275" s="2"/>
      <c r="P4275" s="2"/>
      <c r="Q4275" s="2"/>
      <c r="R4275" s="2"/>
      <c r="S4275" s="2"/>
      <c r="T4275" s="2"/>
      <c r="U4275" s="2"/>
    </row>
    <row r="4276" spans="1:21" ht="12.75">
      <c r="A4276" s="2"/>
      <c r="B4276" s="35"/>
      <c r="C4276" s="35"/>
      <c r="D4276" s="35"/>
      <c r="E4276" s="35"/>
      <c r="F4276" s="35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</row>
    <row r="4277" spans="1:21" ht="12.75">
      <c r="A4277" s="2"/>
      <c r="B4277" s="2"/>
      <c r="C4277" s="2"/>
      <c r="D4277" s="2"/>
      <c r="E4277" s="2"/>
      <c r="F4277" s="2"/>
      <c r="G4277" s="2"/>
      <c r="H4277" s="25"/>
      <c r="I4277" s="25"/>
      <c r="J4277" s="25"/>
      <c r="K4277" s="25"/>
      <c r="L4277" s="25"/>
      <c r="M4277" s="25"/>
      <c r="N4277" s="2"/>
      <c r="O4277" s="2"/>
      <c r="P4277" s="2"/>
      <c r="Q4277" s="2"/>
      <c r="R4277" s="2"/>
      <c r="S4277" s="2"/>
      <c r="T4277" s="2"/>
      <c r="U4277" s="2"/>
    </row>
    <row r="4278" spans="1:21" ht="12.75">
      <c r="A4278" s="2"/>
      <c r="B4278" s="35" t="s">
        <v>46</v>
      </c>
      <c r="C4278" s="35"/>
      <c r="D4278" s="35"/>
      <c r="E4278" s="35"/>
      <c r="F4278" s="35"/>
      <c r="G4278" s="2"/>
      <c r="H4278" s="11"/>
      <c r="I4278" s="11"/>
      <c r="J4278" s="11"/>
      <c r="K4278" s="11"/>
      <c r="L4278" s="11"/>
      <c r="M4278" s="11"/>
      <c r="N4278" s="2"/>
      <c r="O4278" s="2"/>
      <c r="P4278" s="2"/>
      <c r="Q4278" s="2"/>
      <c r="R4278" s="2"/>
      <c r="S4278" s="2"/>
      <c r="T4278" s="2"/>
      <c r="U4278" s="2"/>
    </row>
    <row r="4279" spans="1:21" ht="12.7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</row>
    <row r="4280" spans="1:21" ht="12.75">
      <c r="A4280" s="10" t="s">
        <v>1162</v>
      </c>
      <c r="B4280" s="35" t="s">
        <v>1163</v>
      </c>
      <c r="C4280" s="35"/>
      <c r="D4280" s="35"/>
      <c r="E4280" s="35"/>
      <c r="F4280" s="35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</row>
    <row r="4281" spans="1:21" ht="12.75">
      <c r="A4281" s="2"/>
      <c r="B4281" s="35"/>
      <c r="C4281" s="35"/>
      <c r="D4281" s="35"/>
      <c r="E4281" s="35"/>
      <c r="F4281" s="35"/>
      <c r="G4281" s="2"/>
      <c r="H4281" s="7" t="s">
        <v>10</v>
      </c>
      <c r="I4281" s="11"/>
      <c r="J4281" s="11"/>
      <c r="K4281" s="11"/>
      <c r="L4281" s="11"/>
      <c r="M4281" s="11"/>
      <c r="N4281" s="2"/>
      <c r="O4281" s="2"/>
      <c r="P4281" s="2"/>
      <c r="Q4281" s="2"/>
      <c r="R4281" s="2"/>
      <c r="S4281" s="2"/>
      <c r="T4281" s="2"/>
      <c r="U4281" s="2"/>
    </row>
    <row r="4282" spans="1:21" ht="12.7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</row>
    <row r="4283" spans="1:21" ht="12.75" customHeight="1">
      <c r="A4283" s="2"/>
      <c r="B4283" s="35" t="s">
        <v>46</v>
      </c>
      <c r="C4283" s="35"/>
      <c r="D4283" s="35"/>
      <c r="E4283" s="35"/>
      <c r="F4283" s="35"/>
      <c r="G4283" s="2"/>
      <c r="H4283" s="11"/>
      <c r="I4283" s="19"/>
      <c r="J4283" s="19"/>
      <c r="K4283" s="19"/>
      <c r="L4283" s="19"/>
      <c r="M4283" s="19"/>
      <c r="N4283" s="2"/>
      <c r="O4283" s="2"/>
      <c r="P4283" s="2"/>
      <c r="Q4283" s="2"/>
      <c r="R4283" s="2"/>
      <c r="S4283" s="2"/>
      <c r="T4283" s="2"/>
      <c r="U4283" s="2"/>
    </row>
    <row r="4284" spans="1:21" ht="12.75">
      <c r="A4284" s="2"/>
      <c r="B4284" s="10"/>
      <c r="C4284" s="10"/>
      <c r="D4284" s="10"/>
      <c r="E4284" s="10"/>
      <c r="F4284" s="10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</row>
    <row r="4285" spans="1:21" ht="12.7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</row>
    <row r="4286" spans="1:21" ht="12.75">
      <c r="A4286" s="2"/>
      <c r="B4286" s="35" t="s">
        <v>51</v>
      </c>
      <c r="C4286" s="35"/>
      <c r="D4286" s="35"/>
      <c r="E4286" s="35"/>
      <c r="F4286" s="35"/>
      <c r="G4286" s="2"/>
      <c r="H4286" s="11"/>
      <c r="I4286" s="11"/>
      <c r="J4286" s="11"/>
      <c r="K4286" s="11"/>
      <c r="L4286" s="11"/>
      <c r="M4286" s="11"/>
      <c r="N4286" s="2"/>
      <c r="O4286" s="2"/>
      <c r="P4286" s="2"/>
      <c r="Q4286" s="2"/>
      <c r="R4286" s="2"/>
      <c r="S4286" s="2"/>
      <c r="T4286" s="2"/>
      <c r="U4286" s="2"/>
    </row>
    <row r="4287" spans="1:21" ht="12.7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</row>
    <row r="4288" spans="1:21" ht="12.75">
      <c r="A4288" s="10" t="s">
        <v>1164</v>
      </c>
      <c r="B4288" s="35" t="s">
        <v>1165</v>
      </c>
      <c r="C4288" s="35"/>
      <c r="D4288" s="35"/>
      <c r="E4288" s="35"/>
      <c r="F4288" s="35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</row>
    <row r="4289" spans="1:21" ht="12.75">
      <c r="A4289" s="2"/>
      <c r="B4289" s="35"/>
      <c r="C4289" s="35"/>
      <c r="D4289" s="35"/>
      <c r="E4289" s="35"/>
      <c r="F4289" s="35"/>
      <c r="G4289" s="2"/>
      <c r="H4289" s="7" t="s">
        <v>10</v>
      </c>
      <c r="I4289" s="11"/>
      <c r="J4289" s="11"/>
      <c r="K4289" s="11"/>
      <c r="L4289" s="11"/>
      <c r="M4289" s="11"/>
      <c r="N4289" s="2"/>
      <c r="O4289" s="2"/>
      <c r="P4289" s="2"/>
      <c r="Q4289" s="2"/>
      <c r="R4289" s="2"/>
      <c r="S4289" s="2"/>
      <c r="T4289" s="2"/>
      <c r="U4289" s="2"/>
    </row>
    <row r="4290" spans="1:21" ht="12.75">
      <c r="A4290" s="2"/>
      <c r="B4290" s="35"/>
      <c r="C4290" s="35"/>
      <c r="D4290" s="35"/>
      <c r="E4290" s="35"/>
      <c r="F4290" s="35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</row>
    <row r="4291" spans="1:21" ht="12.7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</row>
    <row r="4292" spans="1:21" ht="12.75">
      <c r="A4292" s="2"/>
      <c r="B4292" s="35" t="s">
        <v>51</v>
      </c>
      <c r="C4292" s="35"/>
      <c r="D4292" s="35"/>
      <c r="E4292" s="35"/>
      <c r="F4292" s="35"/>
      <c r="G4292" s="2"/>
      <c r="H4292" s="11"/>
      <c r="I4292" s="11"/>
      <c r="J4292" s="11"/>
      <c r="K4292" s="11"/>
      <c r="L4292" s="11"/>
      <c r="M4292" s="11"/>
      <c r="N4292" s="2"/>
      <c r="O4292" s="2"/>
      <c r="P4292" s="2"/>
      <c r="Q4292" s="2"/>
      <c r="R4292" s="2"/>
      <c r="S4292" s="2"/>
      <c r="T4292" s="2"/>
      <c r="U4292" s="2"/>
    </row>
    <row r="4293" spans="1:21" ht="12.7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</row>
    <row r="4294" spans="1:21" ht="12.75">
      <c r="A4294" s="10" t="s">
        <v>1166</v>
      </c>
      <c r="B4294" s="35" t="s">
        <v>1167</v>
      </c>
      <c r="C4294" s="35"/>
      <c r="D4294" s="35"/>
      <c r="E4294" s="35"/>
      <c r="F4294" s="35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</row>
    <row r="4295" spans="1:21" ht="12.75">
      <c r="A4295" s="2"/>
      <c r="B4295" s="35"/>
      <c r="C4295" s="35"/>
      <c r="D4295" s="35"/>
      <c r="E4295" s="35"/>
      <c r="F4295" s="35"/>
      <c r="G4295" s="2"/>
      <c r="H4295" s="7" t="s">
        <v>10</v>
      </c>
      <c r="I4295" s="11">
        <f>I4299+I4304+I4309+I4314</f>
        <v>0</v>
      </c>
      <c r="J4295" s="11">
        <f>J4299+J4304+J4309+J4314</f>
        <v>0</v>
      </c>
      <c r="K4295" s="11">
        <f>K4299+K4304+K4309+K4314</f>
        <v>0</v>
      </c>
      <c r="L4295" s="11">
        <f>L4299+L4304+L4309+L4314</f>
        <v>0</v>
      </c>
      <c r="M4295" s="11">
        <f>M4299+M4304+M4309+M4314</f>
        <v>0</v>
      </c>
      <c r="N4295" s="2"/>
      <c r="O4295" s="2"/>
      <c r="P4295" s="2"/>
      <c r="Q4295" s="2"/>
      <c r="R4295" s="2"/>
      <c r="S4295" s="2"/>
      <c r="T4295" s="2"/>
      <c r="U4295" s="2"/>
    </row>
    <row r="4296" spans="1:21" ht="12.75">
      <c r="A4296" s="2"/>
      <c r="B4296" s="35"/>
      <c r="C4296" s="35"/>
      <c r="D4296" s="35"/>
      <c r="E4296" s="35"/>
      <c r="F4296" s="35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</row>
    <row r="4297" spans="1:21" ht="12.7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</row>
    <row r="4298" spans="1:21" ht="12.75">
      <c r="A4298" s="10" t="s">
        <v>1168</v>
      </c>
      <c r="B4298" s="35" t="s">
        <v>1169</v>
      </c>
      <c r="C4298" s="35"/>
      <c r="D4298" s="35"/>
      <c r="E4298" s="35"/>
      <c r="F4298" s="35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</row>
    <row r="4299" spans="1:21" ht="12.75">
      <c r="A4299" s="2"/>
      <c r="B4299" s="35"/>
      <c r="C4299" s="35"/>
      <c r="D4299" s="35"/>
      <c r="E4299" s="35"/>
      <c r="F4299" s="35"/>
      <c r="G4299" s="2"/>
      <c r="H4299" s="7" t="s">
        <v>10</v>
      </c>
      <c r="I4299" s="11"/>
      <c r="J4299" s="11"/>
      <c r="K4299" s="11"/>
      <c r="L4299" s="11"/>
      <c r="M4299" s="11"/>
      <c r="N4299" s="2"/>
      <c r="O4299" s="2"/>
      <c r="P4299" s="2"/>
      <c r="Q4299" s="2"/>
      <c r="R4299" s="2"/>
      <c r="S4299" s="2"/>
      <c r="T4299" s="2"/>
      <c r="U4299" s="2"/>
    </row>
    <row r="4300" spans="1:21" ht="12.7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</row>
    <row r="4301" spans="1:21" ht="12.75">
      <c r="A4301" s="2"/>
      <c r="B4301" s="35" t="s">
        <v>46</v>
      </c>
      <c r="C4301" s="35"/>
      <c r="D4301" s="35"/>
      <c r="E4301" s="35"/>
      <c r="F4301" s="35"/>
      <c r="G4301" s="2"/>
      <c r="H4301" s="11"/>
      <c r="I4301" s="11"/>
      <c r="J4301" s="11"/>
      <c r="K4301" s="11"/>
      <c r="L4301" s="11"/>
      <c r="M4301" s="11"/>
      <c r="N4301" s="2"/>
      <c r="O4301" s="2"/>
      <c r="P4301" s="2"/>
      <c r="Q4301" s="2"/>
      <c r="R4301" s="2"/>
      <c r="S4301" s="2"/>
      <c r="T4301" s="2"/>
      <c r="U4301" s="2"/>
    </row>
    <row r="4302" spans="1:21" ht="12.7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</row>
    <row r="4303" spans="1:21" ht="12.75">
      <c r="A4303" s="10" t="s">
        <v>1170</v>
      </c>
      <c r="B4303" s="35" t="s">
        <v>1171</v>
      </c>
      <c r="C4303" s="35"/>
      <c r="D4303" s="35"/>
      <c r="E4303" s="35"/>
      <c r="F4303" s="35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</row>
    <row r="4304" spans="1:21" ht="12.75">
      <c r="A4304" s="2"/>
      <c r="B4304" s="35"/>
      <c r="C4304" s="35"/>
      <c r="D4304" s="35"/>
      <c r="E4304" s="35"/>
      <c r="F4304" s="35"/>
      <c r="G4304" s="2"/>
      <c r="H4304" s="7" t="s">
        <v>10</v>
      </c>
      <c r="I4304" s="11"/>
      <c r="J4304" s="11"/>
      <c r="K4304" s="11"/>
      <c r="L4304" s="11"/>
      <c r="M4304" s="11"/>
      <c r="N4304" s="2"/>
      <c r="O4304" s="2"/>
      <c r="P4304" s="2"/>
      <c r="Q4304" s="2"/>
      <c r="R4304" s="2"/>
      <c r="S4304" s="2"/>
      <c r="T4304" s="2"/>
      <c r="U4304" s="2"/>
    </row>
    <row r="4305" spans="1:21" ht="12.7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</row>
    <row r="4306" spans="1:21" ht="12.75">
      <c r="A4306" s="2"/>
      <c r="B4306" s="35" t="s">
        <v>46</v>
      </c>
      <c r="C4306" s="35"/>
      <c r="D4306" s="35"/>
      <c r="E4306" s="35"/>
      <c r="F4306" s="35"/>
      <c r="G4306" s="2"/>
      <c r="H4306" s="11"/>
      <c r="I4306" s="11"/>
      <c r="J4306" s="11"/>
      <c r="K4306" s="11"/>
      <c r="L4306" s="11"/>
      <c r="M4306" s="11"/>
      <c r="N4306" s="2"/>
      <c r="O4306" s="2"/>
      <c r="P4306" s="2"/>
      <c r="Q4306" s="2"/>
      <c r="R4306" s="2"/>
      <c r="S4306" s="2"/>
      <c r="T4306" s="2"/>
      <c r="U4306" s="2"/>
    </row>
    <row r="4307" spans="1:21" ht="12.7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</row>
    <row r="4308" spans="1:21" ht="12.75">
      <c r="A4308" s="10" t="s">
        <v>1172</v>
      </c>
      <c r="B4308" s="35" t="s">
        <v>1173</v>
      </c>
      <c r="C4308" s="35"/>
      <c r="D4308" s="35"/>
      <c r="E4308" s="35"/>
      <c r="F4308" s="35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</row>
    <row r="4309" spans="1:21" ht="12.75">
      <c r="A4309" s="2"/>
      <c r="B4309" s="35"/>
      <c r="C4309" s="35"/>
      <c r="D4309" s="35"/>
      <c r="E4309" s="35"/>
      <c r="F4309" s="35"/>
      <c r="G4309" s="2"/>
      <c r="H4309" s="7" t="s">
        <v>10</v>
      </c>
      <c r="I4309" s="11"/>
      <c r="J4309" s="11"/>
      <c r="K4309" s="11"/>
      <c r="L4309" s="11"/>
      <c r="M4309" s="11"/>
      <c r="N4309" s="2"/>
      <c r="O4309" s="2"/>
      <c r="P4309" s="2"/>
      <c r="Q4309" s="2"/>
      <c r="R4309" s="2"/>
      <c r="S4309" s="2"/>
      <c r="T4309" s="2"/>
      <c r="U4309" s="2"/>
    </row>
    <row r="4310" spans="1:21" ht="12.7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</row>
    <row r="4311" spans="1:21" ht="12.75">
      <c r="A4311" s="2"/>
      <c r="B4311" s="35" t="s">
        <v>46</v>
      </c>
      <c r="C4311" s="35"/>
      <c r="D4311" s="35"/>
      <c r="E4311" s="35"/>
      <c r="F4311" s="35"/>
      <c r="G4311" s="2"/>
      <c r="H4311" s="11"/>
      <c r="I4311" s="11"/>
      <c r="J4311" s="11"/>
      <c r="K4311" s="11"/>
      <c r="L4311" s="11"/>
      <c r="M4311" s="11"/>
      <c r="N4311" s="2"/>
      <c r="O4311" s="2"/>
      <c r="P4311" s="2"/>
      <c r="Q4311" s="2"/>
      <c r="R4311" s="2"/>
      <c r="S4311" s="2"/>
      <c r="T4311" s="2"/>
      <c r="U4311" s="2"/>
    </row>
    <row r="4312" spans="1:21" ht="12.7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</row>
    <row r="4313" spans="1:21" ht="12.75">
      <c r="A4313" s="10" t="s">
        <v>1174</v>
      </c>
      <c r="B4313" s="35" t="s">
        <v>1175</v>
      </c>
      <c r="C4313" s="35"/>
      <c r="D4313" s="35"/>
      <c r="E4313" s="35"/>
      <c r="F4313" s="35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</row>
    <row r="4314" spans="1:21" ht="12.75">
      <c r="A4314" s="2"/>
      <c r="B4314" s="35"/>
      <c r="C4314" s="35"/>
      <c r="D4314" s="35"/>
      <c r="E4314" s="35"/>
      <c r="F4314" s="35"/>
      <c r="G4314" s="2"/>
      <c r="H4314" s="7" t="s">
        <v>10</v>
      </c>
      <c r="I4314" s="11"/>
      <c r="J4314" s="11"/>
      <c r="K4314" s="11"/>
      <c r="L4314" s="11"/>
      <c r="M4314" s="11"/>
      <c r="N4314" s="2"/>
      <c r="O4314" s="2"/>
      <c r="P4314" s="2"/>
      <c r="Q4314" s="2"/>
      <c r="R4314" s="2"/>
      <c r="S4314" s="2"/>
      <c r="T4314" s="2"/>
      <c r="U4314" s="2"/>
    </row>
    <row r="4315" spans="1:21" ht="12.7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</row>
    <row r="4316" spans="1:21" ht="12.75">
      <c r="A4316" s="2"/>
      <c r="B4316" s="35" t="s">
        <v>46</v>
      </c>
      <c r="C4316" s="35"/>
      <c r="D4316" s="35"/>
      <c r="E4316" s="35"/>
      <c r="F4316" s="35"/>
      <c r="G4316" s="2"/>
      <c r="H4316" s="2"/>
      <c r="I4316" s="4"/>
      <c r="J4316" s="4"/>
      <c r="K4316" s="4"/>
      <c r="L4316" s="4"/>
      <c r="M4316" s="4"/>
      <c r="N4316" s="2"/>
      <c r="O4316" s="2"/>
      <c r="P4316" s="2"/>
      <c r="Q4316" s="2"/>
      <c r="R4316" s="2"/>
      <c r="S4316" s="2"/>
      <c r="T4316" s="2"/>
      <c r="U4316" s="2"/>
    </row>
    <row r="4317" spans="1:21" ht="12.75">
      <c r="A4317" s="2"/>
      <c r="B4317" s="35"/>
      <c r="C4317" s="35"/>
      <c r="D4317" s="35"/>
      <c r="E4317" s="35"/>
      <c r="F4317" s="35"/>
      <c r="G4317" s="2"/>
      <c r="H4317" s="11"/>
      <c r="I4317" s="11"/>
      <c r="J4317" s="11"/>
      <c r="K4317" s="11"/>
      <c r="L4317" s="11"/>
      <c r="M4317" s="11"/>
      <c r="N4317" s="2"/>
      <c r="O4317" s="2"/>
      <c r="P4317" s="2"/>
      <c r="Q4317" s="2"/>
      <c r="R4317" s="2"/>
      <c r="S4317" s="2"/>
      <c r="T4317" s="2"/>
      <c r="U4317" s="2"/>
    </row>
    <row r="4318" spans="1:21" ht="12.7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</row>
    <row r="4319" spans="1:21" ht="12.75">
      <c r="A4319" s="2"/>
      <c r="B4319" s="35" t="s">
        <v>51</v>
      </c>
      <c r="C4319" s="35"/>
      <c r="D4319" s="35"/>
      <c r="E4319" s="35"/>
      <c r="F4319" s="35"/>
      <c r="G4319" s="2"/>
      <c r="H4319" s="11"/>
      <c r="I4319" s="11"/>
      <c r="J4319" s="11"/>
      <c r="K4319" s="11"/>
      <c r="L4319" s="11"/>
      <c r="M4319" s="11"/>
      <c r="N4319" s="2"/>
      <c r="O4319" s="2"/>
      <c r="P4319" s="2"/>
      <c r="Q4319" s="2"/>
      <c r="R4319" s="2"/>
      <c r="S4319" s="2"/>
      <c r="T4319" s="2"/>
      <c r="U4319" s="2"/>
    </row>
    <row r="4320" spans="1:21" ht="12.7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</row>
    <row r="4321" spans="1:21" ht="12.75">
      <c r="A4321" s="10" t="s">
        <v>1176</v>
      </c>
      <c r="B4321" s="35" t="s">
        <v>1177</v>
      </c>
      <c r="C4321" s="35"/>
      <c r="D4321" s="35"/>
      <c r="E4321" s="35"/>
      <c r="F4321" s="35"/>
      <c r="G4321" s="2"/>
      <c r="H4321" s="25"/>
      <c r="I4321" s="25"/>
      <c r="J4321" s="25"/>
      <c r="K4321" s="25"/>
      <c r="L4321" s="25"/>
      <c r="M4321" s="25"/>
      <c r="N4321" s="2"/>
      <c r="O4321" s="2"/>
      <c r="P4321" s="2"/>
      <c r="Q4321" s="2"/>
      <c r="R4321" s="2"/>
      <c r="S4321" s="2"/>
      <c r="T4321" s="2"/>
      <c r="U4321" s="2"/>
    </row>
    <row r="4322" spans="1:21" ht="12.75">
      <c r="A4322" s="2"/>
      <c r="B4322" s="35"/>
      <c r="C4322" s="35"/>
      <c r="D4322" s="35"/>
      <c r="E4322" s="35"/>
      <c r="F4322" s="35"/>
      <c r="G4322" s="2"/>
      <c r="H4322" s="7" t="s">
        <v>10</v>
      </c>
      <c r="I4322" s="11"/>
      <c r="J4322" s="11"/>
      <c r="K4322" s="11"/>
      <c r="L4322" s="11"/>
      <c r="M4322" s="11"/>
      <c r="N4322" s="2"/>
      <c r="O4322" s="2"/>
      <c r="P4322" s="2"/>
      <c r="Q4322" s="2"/>
      <c r="R4322" s="2"/>
      <c r="S4322" s="2"/>
      <c r="T4322" s="2"/>
      <c r="U4322" s="2"/>
    </row>
    <row r="4323" spans="1:21" ht="12.75">
      <c r="A4323" s="2"/>
      <c r="B4323" s="35"/>
      <c r="C4323" s="35"/>
      <c r="D4323" s="35"/>
      <c r="E4323" s="35"/>
      <c r="F4323" s="35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</row>
    <row r="4324" spans="1:21" ht="12.7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</row>
    <row r="4325" spans="1:21" ht="12.75">
      <c r="A4325" s="2"/>
      <c r="B4325" s="35" t="s">
        <v>51</v>
      </c>
      <c r="C4325" s="35"/>
      <c r="D4325" s="35"/>
      <c r="E4325" s="35"/>
      <c r="F4325" s="35"/>
      <c r="G4325" s="2"/>
      <c r="H4325" s="11"/>
      <c r="I4325" s="11"/>
      <c r="J4325" s="11"/>
      <c r="K4325" s="11"/>
      <c r="L4325" s="11"/>
      <c r="M4325" s="11"/>
      <c r="N4325" s="2"/>
      <c r="O4325" s="2"/>
      <c r="P4325" s="2"/>
      <c r="Q4325" s="2"/>
      <c r="R4325" s="2"/>
      <c r="S4325" s="2"/>
      <c r="T4325" s="2"/>
      <c r="U4325" s="2"/>
    </row>
    <row r="4326" spans="1:21" ht="12.7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</row>
    <row r="4327" spans="1:21" ht="12.75">
      <c r="A4327" s="10" t="s">
        <v>1178</v>
      </c>
      <c r="B4327" s="35" t="s">
        <v>1179</v>
      </c>
      <c r="C4327" s="35"/>
      <c r="D4327" s="35"/>
      <c r="E4327" s="35"/>
      <c r="F4327" s="35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</row>
    <row r="4328" spans="1:21" ht="12.75">
      <c r="A4328" s="2"/>
      <c r="B4328" s="35"/>
      <c r="C4328" s="35"/>
      <c r="D4328" s="35"/>
      <c r="E4328" s="35"/>
      <c r="F4328" s="35"/>
      <c r="G4328" s="2"/>
      <c r="H4328" s="7" t="s">
        <v>10</v>
      </c>
      <c r="I4328" s="11">
        <f>I4333+I4338+I4343</f>
        <v>0</v>
      </c>
      <c r="J4328" s="11">
        <f>J4333+J4338+J4343</f>
        <v>0</v>
      </c>
      <c r="K4328" s="11">
        <f>K4333+K4338+K4343</f>
        <v>0</v>
      </c>
      <c r="L4328" s="11">
        <f>L4333+L4338+L4343</f>
        <v>0</v>
      </c>
      <c r="M4328" s="11">
        <f>M4333+M4338+M4343</f>
        <v>0</v>
      </c>
      <c r="N4328" s="2"/>
      <c r="O4328" s="2"/>
      <c r="P4328" s="2"/>
      <c r="Q4328" s="2"/>
      <c r="R4328" s="2"/>
      <c r="S4328" s="2"/>
      <c r="T4328" s="2"/>
      <c r="U4328" s="2"/>
    </row>
    <row r="4329" spans="1:21" ht="12.75">
      <c r="A4329" s="2"/>
      <c r="B4329" s="35"/>
      <c r="C4329" s="35"/>
      <c r="D4329" s="35"/>
      <c r="E4329" s="35"/>
      <c r="F4329" s="35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</row>
    <row r="4330" spans="1:21" ht="12.75">
      <c r="A4330" s="2"/>
      <c r="B4330" s="35"/>
      <c r="C4330" s="35"/>
      <c r="D4330" s="35"/>
      <c r="E4330" s="35"/>
      <c r="F4330" s="35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</row>
    <row r="4331" spans="1:21" ht="12.7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</row>
    <row r="4332" spans="1:21" ht="12.75">
      <c r="A4332" s="10" t="s">
        <v>1180</v>
      </c>
      <c r="B4332" s="35" t="s">
        <v>1181</v>
      </c>
      <c r="C4332" s="35"/>
      <c r="D4332" s="35"/>
      <c r="E4332" s="35"/>
      <c r="F4332" s="35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</row>
    <row r="4333" spans="1:21" ht="12.75">
      <c r="A4333" s="2"/>
      <c r="B4333" s="35"/>
      <c r="C4333" s="35"/>
      <c r="D4333" s="35"/>
      <c r="E4333" s="35"/>
      <c r="F4333" s="35"/>
      <c r="G4333" s="2"/>
      <c r="H4333" s="7" t="s">
        <v>10</v>
      </c>
      <c r="I4333" s="11"/>
      <c r="J4333" s="11"/>
      <c r="K4333" s="11"/>
      <c r="L4333" s="11"/>
      <c r="M4333" s="11"/>
      <c r="N4333" s="2"/>
      <c r="O4333" s="2"/>
      <c r="P4333" s="2"/>
      <c r="Q4333" s="2"/>
      <c r="R4333" s="2"/>
      <c r="S4333" s="2"/>
      <c r="T4333" s="2"/>
      <c r="U4333" s="2"/>
    </row>
    <row r="4334" spans="1:21" ht="12.7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</row>
    <row r="4335" spans="1:21" ht="12.75">
      <c r="A4335" s="2"/>
      <c r="B4335" s="35" t="s">
        <v>46</v>
      </c>
      <c r="C4335" s="35"/>
      <c r="D4335" s="35"/>
      <c r="E4335" s="35"/>
      <c r="F4335" s="35"/>
      <c r="G4335" s="2"/>
      <c r="H4335" s="11"/>
      <c r="I4335" s="11"/>
      <c r="J4335" s="11"/>
      <c r="K4335" s="11"/>
      <c r="L4335" s="11"/>
      <c r="M4335" s="11"/>
      <c r="N4335" s="2"/>
      <c r="O4335" s="2"/>
      <c r="P4335" s="2"/>
      <c r="Q4335" s="2"/>
      <c r="R4335" s="2"/>
      <c r="S4335" s="2"/>
      <c r="T4335" s="2"/>
      <c r="U4335" s="2"/>
    </row>
    <row r="4336" spans="1:21" ht="12.7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</row>
    <row r="4337" spans="1:21" ht="12.75">
      <c r="A4337" s="10" t="s">
        <v>1182</v>
      </c>
      <c r="B4337" s="35" t="s">
        <v>1183</v>
      </c>
      <c r="C4337" s="35"/>
      <c r="D4337" s="35"/>
      <c r="E4337" s="35"/>
      <c r="F4337" s="35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</row>
    <row r="4338" spans="1:21" ht="12.75">
      <c r="A4338" s="2"/>
      <c r="B4338" s="35"/>
      <c r="C4338" s="35"/>
      <c r="D4338" s="35"/>
      <c r="E4338" s="35"/>
      <c r="F4338" s="35"/>
      <c r="G4338" s="2"/>
      <c r="H4338" s="7" t="s">
        <v>10</v>
      </c>
      <c r="I4338" s="11"/>
      <c r="J4338" s="11"/>
      <c r="K4338" s="11"/>
      <c r="L4338" s="11"/>
      <c r="M4338" s="11"/>
      <c r="N4338" s="2"/>
      <c r="O4338" s="2"/>
      <c r="P4338" s="2"/>
      <c r="Q4338" s="2"/>
      <c r="R4338" s="2"/>
      <c r="S4338" s="2"/>
      <c r="T4338" s="2"/>
      <c r="U4338" s="2"/>
    </row>
    <row r="4339" spans="1:21" ht="12.7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</row>
    <row r="4340" spans="1:21" ht="12.75">
      <c r="A4340" s="2"/>
      <c r="B4340" s="35" t="s">
        <v>46</v>
      </c>
      <c r="C4340" s="35"/>
      <c r="D4340" s="35"/>
      <c r="E4340" s="35"/>
      <c r="F4340" s="35"/>
      <c r="G4340" s="2"/>
      <c r="H4340" s="11"/>
      <c r="I4340" s="11"/>
      <c r="J4340" s="11"/>
      <c r="K4340" s="11"/>
      <c r="L4340" s="11"/>
      <c r="M4340" s="11"/>
      <c r="N4340" s="2"/>
      <c r="O4340" s="2"/>
      <c r="P4340" s="2"/>
      <c r="Q4340" s="2"/>
      <c r="R4340" s="2"/>
      <c r="S4340" s="2"/>
      <c r="T4340" s="2"/>
      <c r="U4340" s="2"/>
    </row>
    <row r="4341" spans="1:21" ht="12.7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</row>
    <row r="4342" spans="1:21" ht="12.75">
      <c r="A4342" s="10" t="s">
        <v>1184</v>
      </c>
      <c r="B4342" s="35" t="s">
        <v>1185</v>
      </c>
      <c r="C4342" s="35"/>
      <c r="D4342" s="35"/>
      <c r="E4342" s="35"/>
      <c r="F4342" s="35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</row>
    <row r="4343" spans="1:21" ht="12.75">
      <c r="A4343" s="2"/>
      <c r="B4343" s="35"/>
      <c r="C4343" s="35"/>
      <c r="D4343" s="35"/>
      <c r="E4343" s="35"/>
      <c r="F4343" s="35"/>
      <c r="G4343" s="2"/>
      <c r="H4343" s="7" t="s">
        <v>10</v>
      </c>
      <c r="I4343" s="11"/>
      <c r="J4343" s="11"/>
      <c r="K4343" s="11"/>
      <c r="L4343" s="11"/>
      <c r="M4343" s="11"/>
      <c r="N4343" s="2"/>
      <c r="O4343" s="2"/>
      <c r="P4343" s="2"/>
      <c r="Q4343" s="2"/>
      <c r="R4343" s="2"/>
      <c r="S4343" s="2"/>
      <c r="T4343" s="2"/>
      <c r="U4343" s="2"/>
    </row>
    <row r="4344" spans="1:21" ht="12.7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</row>
    <row r="4345" spans="1:21" ht="12.75">
      <c r="A4345" s="2"/>
      <c r="B4345" s="35" t="s">
        <v>46</v>
      </c>
      <c r="C4345" s="35"/>
      <c r="D4345" s="35"/>
      <c r="E4345" s="35"/>
      <c r="F4345" s="35"/>
      <c r="G4345" s="2"/>
      <c r="H4345" s="11"/>
      <c r="I4345" s="11"/>
      <c r="J4345" s="11"/>
      <c r="K4345" s="11"/>
      <c r="L4345" s="11"/>
      <c r="M4345" s="11"/>
      <c r="N4345" s="2"/>
      <c r="O4345" s="2"/>
      <c r="P4345" s="2"/>
      <c r="Q4345" s="2"/>
      <c r="R4345" s="2"/>
      <c r="S4345" s="2"/>
      <c r="T4345" s="2"/>
      <c r="U4345" s="2"/>
    </row>
    <row r="4346" spans="1:21" ht="12.7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</row>
    <row r="4347" spans="1:21" ht="12.75">
      <c r="A4347" s="2"/>
      <c r="B4347" s="35" t="s">
        <v>51</v>
      </c>
      <c r="C4347" s="35"/>
      <c r="D4347" s="35"/>
      <c r="E4347" s="35"/>
      <c r="F4347" s="35"/>
      <c r="G4347" s="2"/>
      <c r="H4347" s="11"/>
      <c r="I4347" s="11"/>
      <c r="J4347" s="11"/>
      <c r="K4347" s="11"/>
      <c r="L4347" s="11"/>
      <c r="M4347" s="11"/>
      <c r="N4347" s="2"/>
      <c r="O4347" s="2"/>
      <c r="P4347" s="2"/>
      <c r="Q4347" s="2"/>
      <c r="R4347" s="2"/>
      <c r="S4347" s="2"/>
      <c r="T4347" s="2"/>
      <c r="U4347" s="2"/>
    </row>
    <row r="4348" spans="1:21" ht="12.7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</row>
    <row r="4349" spans="1:21" ht="12.75">
      <c r="A4349" s="10" t="s">
        <v>1186</v>
      </c>
      <c r="B4349" s="35" t="s">
        <v>1187</v>
      </c>
      <c r="C4349" s="35"/>
      <c r="D4349" s="35"/>
      <c r="E4349" s="35"/>
      <c r="F4349" s="35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</row>
    <row r="4350" spans="1:21" ht="12.75">
      <c r="A4350" s="2"/>
      <c r="B4350" s="35"/>
      <c r="C4350" s="35"/>
      <c r="D4350" s="35"/>
      <c r="E4350" s="35"/>
      <c r="F4350" s="35"/>
      <c r="G4350" s="2"/>
      <c r="H4350" s="7" t="s">
        <v>10</v>
      </c>
      <c r="I4350" s="11">
        <f>I4355+I4361</f>
        <v>0</v>
      </c>
      <c r="J4350" s="11">
        <f>J4355+J4361</f>
        <v>0</v>
      </c>
      <c r="K4350" s="11">
        <f>K4355+K4361</f>
        <v>0</v>
      </c>
      <c r="L4350" s="11">
        <f>L4355+L4361</f>
        <v>0</v>
      </c>
      <c r="M4350" s="11">
        <f>M4355+M4361</f>
        <v>0</v>
      </c>
      <c r="N4350" s="2"/>
      <c r="O4350" s="2"/>
      <c r="P4350" s="2"/>
      <c r="Q4350" s="2"/>
      <c r="R4350" s="2"/>
      <c r="S4350" s="2"/>
      <c r="T4350" s="2"/>
      <c r="U4350" s="2"/>
    </row>
    <row r="4351" spans="1:21" ht="12.7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</row>
    <row r="4352" spans="1:21" ht="12.7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</row>
    <row r="4353" spans="1:21" ht="12.75">
      <c r="A4353" s="10" t="s">
        <v>1188</v>
      </c>
      <c r="B4353" s="35" t="s">
        <v>1189</v>
      </c>
      <c r="C4353" s="35"/>
      <c r="D4353" s="35"/>
      <c r="E4353" s="35"/>
      <c r="F4353" s="35"/>
      <c r="G4353" s="2"/>
      <c r="H4353" s="2"/>
      <c r="I4353" s="4"/>
      <c r="J4353" s="4"/>
      <c r="K4353" s="4"/>
      <c r="L4353" s="4"/>
      <c r="M4353" s="4"/>
      <c r="N4353" s="2"/>
      <c r="O4353" s="2"/>
      <c r="P4353" s="2"/>
      <c r="Q4353" s="2"/>
      <c r="R4353" s="2"/>
      <c r="S4353" s="2"/>
      <c r="T4353" s="2"/>
      <c r="U4353" s="2"/>
    </row>
    <row r="4354" spans="1:21" ht="12.75">
      <c r="A4354" s="10"/>
      <c r="B4354" s="35"/>
      <c r="C4354" s="35"/>
      <c r="D4354" s="35"/>
      <c r="E4354" s="35"/>
      <c r="F4354" s="35"/>
      <c r="G4354" s="2"/>
      <c r="H4354" s="25"/>
      <c r="I4354" s="25"/>
      <c r="J4354" s="25"/>
      <c r="K4354" s="25"/>
      <c r="L4354" s="25"/>
      <c r="M4354" s="25"/>
      <c r="N4354" s="2"/>
      <c r="O4354" s="2"/>
      <c r="P4354" s="2"/>
      <c r="Q4354" s="2"/>
      <c r="R4354" s="2"/>
      <c r="S4354" s="2"/>
      <c r="T4354" s="2"/>
      <c r="U4354" s="2"/>
    </row>
    <row r="4355" spans="1:21" ht="12.75">
      <c r="A4355" s="2"/>
      <c r="B4355" s="35"/>
      <c r="C4355" s="35"/>
      <c r="D4355" s="35"/>
      <c r="E4355" s="35"/>
      <c r="F4355" s="35"/>
      <c r="G4355" s="2"/>
      <c r="H4355" s="7" t="s">
        <v>10</v>
      </c>
      <c r="I4355" s="11"/>
      <c r="J4355" s="11"/>
      <c r="K4355" s="11"/>
      <c r="L4355" s="11"/>
      <c r="M4355" s="11"/>
      <c r="N4355" s="2"/>
      <c r="O4355" s="2"/>
      <c r="P4355" s="2"/>
      <c r="Q4355" s="2"/>
      <c r="R4355" s="2"/>
      <c r="S4355" s="2"/>
      <c r="T4355" s="2"/>
      <c r="U4355" s="2"/>
    </row>
    <row r="4356" spans="1:21" ht="12.75">
      <c r="A4356" s="2"/>
      <c r="B4356" s="35"/>
      <c r="C4356" s="35"/>
      <c r="D4356" s="35"/>
      <c r="E4356" s="35"/>
      <c r="F4356" s="35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</row>
    <row r="4357" spans="1:21" ht="12.7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</row>
    <row r="4358" spans="1:21" ht="12.75">
      <c r="A4358" s="2"/>
      <c r="B4358" s="35" t="s">
        <v>46</v>
      </c>
      <c r="C4358" s="35"/>
      <c r="D4358" s="35"/>
      <c r="E4358" s="35"/>
      <c r="F4358" s="35"/>
      <c r="G4358" s="2"/>
      <c r="H4358" s="11"/>
      <c r="I4358" s="11"/>
      <c r="J4358" s="11"/>
      <c r="K4358" s="11"/>
      <c r="L4358" s="11"/>
      <c r="M4358" s="11"/>
      <c r="N4358" s="2"/>
      <c r="O4358" s="2"/>
      <c r="P4358" s="2"/>
      <c r="Q4358" s="2"/>
      <c r="R4358" s="2"/>
      <c r="S4358" s="2"/>
      <c r="T4358" s="2"/>
      <c r="U4358" s="2"/>
    </row>
    <row r="4359" spans="1:21" ht="12.7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</row>
    <row r="4360" spans="1:21" ht="12.75">
      <c r="A4360" s="10" t="s">
        <v>1190</v>
      </c>
      <c r="B4360" s="35" t="s">
        <v>1191</v>
      </c>
      <c r="C4360" s="35"/>
      <c r="D4360" s="35"/>
      <c r="E4360" s="35"/>
      <c r="F4360" s="35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</row>
    <row r="4361" spans="1:21" ht="12.75">
      <c r="A4361" s="2"/>
      <c r="B4361" s="35"/>
      <c r="C4361" s="35"/>
      <c r="D4361" s="35"/>
      <c r="E4361" s="35"/>
      <c r="F4361" s="35"/>
      <c r="G4361" s="2"/>
      <c r="H4361" s="7" t="s">
        <v>10</v>
      </c>
      <c r="I4361" s="11"/>
      <c r="J4361" s="11"/>
      <c r="K4361" s="11"/>
      <c r="L4361" s="11"/>
      <c r="M4361" s="11"/>
      <c r="N4361" s="2"/>
      <c r="O4361" s="2"/>
      <c r="P4361" s="2"/>
      <c r="Q4361" s="2"/>
      <c r="R4361" s="2"/>
      <c r="S4361" s="2"/>
      <c r="T4361" s="2"/>
      <c r="U4361" s="2"/>
    </row>
    <row r="4362" spans="1:21" ht="12.7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</row>
    <row r="4363" spans="1:21" ht="12.75">
      <c r="A4363" s="2"/>
      <c r="B4363" s="35" t="s">
        <v>46</v>
      </c>
      <c r="C4363" s="35"/>
      <c r="D4363" s="35"/>
      <c r="E4363" s="35"/>
      <c r="F4363" s="35"/>
      <c r="G4363" s="2"/>
      <c r="H4363" s="11"/>
      <c r="I4363" s="11"/>
      <c r="J4363" s="11"/>
      <c r="K4363" s="11"/>
      <c r="L4363" s="11"/>
      <c r="M4363" s="11"/>
      <c r="N4363" s="2"/>
      <c r="O4363" s="2"/>
      <c r="P4363" s="2"/>
      <c r="Q4363" s="2"/>
      <c r="R4363" s="2"/>
      <c r="S4363" s="2"/>
      <c r="T4363" s="2"/>
      <c r="U4363" s="2"/>
    </row>
    <row r="4364" spans="1:21" ht="12.7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</row>
    <row r="4365" spans="1:21" ht="12.75">
      <c r="A4365" s="2"/>
      <c r="B4365" s="35" t="s">
        <v>51</v>
      </c>
      <c r="C4365" s="35"/>
      <c r="D4365" s="35"/>
      <c r="E4365" s="35"/>
      <c r="F4365" s="35"/>
      <c r="G4365" s="2"/>
      <c r="H4365" s="11"/>
      <c r="I4365" s="11"/>
      <c r="J4365" s="11"/>
      <c r="K4365" s="11"/>
      <c r="L4365" s="11"/>
      <c r="M4365" s="11"/>
      <c r="N4365" s="2"/>
      <c r="O4365" s="2"/>
      <c r="P4365" s="2"/>
      <c r="Q4365" s="2"/>
      <c r="R4365" s="2"/>
      <c r="S4365" s="2"/>
      <c r="T4365" s="2"/>
      <c r="U4365" s="2"/>
    </row>
    <row r="4366" spans="1:21" ht="12.7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</row>
    <row r="4367" spans="1:21" ht="12.75">
      <c r="A4367" s="10" t="s">
        <v>1192</v>
      </c>
      <c r="B4367" s="35" t="s">
        <v>1193</v>
      </c>
      <c r="C4367" s="35"/>
      <c r="D4367" s="35"/>
      <c r="E4367" s="35"/>
      <c r="F4367" s="35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</row>
    <row r="4368" spans="1:21" ht="12.75">
      <c r="A4368" s="2"/>
      <c r="B4368" s="35"/>
      <c r="C4368" s="35"/>
      <c r="D4368" s="35"/>
      <c r="E4368" s="35"/>
      <c r="F4368" s="35"/>
      <c r="G4368" s="2"/>
      <c r="H4368" s="7" t="s">
        <v>10</v>
      </c>
      <c r="I4368" s="11"/>
      <c r="J4368" s="11"/>
      <c r="K4368" s="11"/>
      <c r="L4368" s="11"/>
      <c r="M4368" s="11"/>
      <c r="N4368" s="2"/>
      <c r="O4368" s="2"/>
      <c r="P4368" s="2"/>
      <c r="Q4368" s="2"/>
      <c r="R4368" s="2"/>
      <c r="S4368" s="2"/>
      <c r="T4368" s="2"/>
      <c r="U4368" s="2"/>
    </row>
    <row r="4369" spans="1:21" ht="12.75">
      <c r="A4369" s="2"/>
      <c r="B4369" s="35"/>
      <c r="C4369" s="35"/>
      <c r="D4369" s="35"/>
      <c r="E4369" s="35"/>
      <c r="F4369" s="35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</row>
    <row r="4370" spans="1:21" ht="12.7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</row>
    <row r="4371" spans="1:21" ht="12.75">
      <c r="A4371" s="2"/>
      <c r="B4371" s="35" t="s">
        <v>51</v>
      </c>
      <c r="C4371" s="35"/>
      <c r="D4371" s="35"/>
      <c r="E4371" s="35"/>
      <c r="F4371" s="35"/>
      <c r="G4371" s="2"/>
      <c r="H4371" s="11"/>
      <c r="I4371" s="11"/>
      <c r="J4371" s="11"/>
      <c r="K4371" s="11"/>
      <c r="L4371" s="11"/>
      <c r="M4371" s="11"/>
      <c r="N4371" s="2"/>
      <c r="O4371" s="2"/>
      <c r="P4371" s="2"/>
      <c r="Q4371" s="2"/>
      <c r="R4371" s="2"/>
      <c r="S4371" s="2"/>
      <c r="T4371" s="2"/>
      <c r="U4371" s="2"/>
    </row>
    <row r="4372" spans="1:21" ht="12.7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</row>
    <row r="4373" spans="1:21" ht="12.75">
      <c r="A4373" s="2"/>
      <c r="B4373" s="35" t="s">
        <v>64</v>
      </c>
      <c r="C4373" s="35"/>
      <c r="D4373" s="35"/>
      <c r="E4373" s="35"/>
      <c r="F4373" s="35"/>
      <c r="G4373" s="2"/>
      <c r="H4373" s="11"/>
      <c r="I4373" s="11"/>
      <c r="J4373" s="11"/>
      <c r="K4373" s="11"/>
      <c r="L4373" s="11"/>
      <c r="M4373" s="11"/>
      <c r="N4373" s="2"/>
      <c r="O4373" s="2"/>
      <c r="P4373" s="2"/>
      <c r="Q4373" s="2"/>
      <c r="R4373" s="2"/>
      <c r="S4373" s="2"/>
      <c r="T4373" s="2"/>
      <c r="U4373" s="2"/>
    </row>
    <row r="4374" spans="1:21" ht="12.7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</row>
    <row r="4375" spans="1:21" ht="12.75">
      <c r="A4375" s="10" t="s">
        <v>1194</v>
      </c>
      <c r="B4375" s="35" t="s">
        <v>1195</v>
      </c>
      <c r="C4375" s="35"/>
      <c r="D4375" s="35"/>
      <c r="E4375" s="35"/>
      <c r="F4375" s="35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</row>
    <row r="4376" spans="1:21" ht="12.75">
      <c r="A4376" s="2"/>
      <c r="B4376" s="35"/>
      <c r="C4376" s="35"/>
      <c r="D4376" s="35"/>
      <c r="E4376" s="35"/>
      <c r="F4376" s="35"/>
      <c r="G4376" s="2"/>
      <c r="H4376" s="7" t="s">
        <v>10</v>
      </c>
      <c r="I4376" s="11">
        <f>I4379+I4385+I4393+I4399+I4405</f>
        <v>0</v>
      </c>
      <c r="J4376" s="11">
        <f>J4379+J4385+J4393+J4399+J4405</f>
        <v>0</v>
      </c>
      <c r="K4376" s="11">
        <f>K4379+K4385+K4393+K4399+K4405</f>
        <v>0</v>
      </c>
      <c r="L4376" s="11">
        <f>L4379+L4385+L4393+L4399+L4405</f>
        <v>0</v>
      </c>
      <c r="M4376" s="11">
        <f>M4379+M4385+M4393+M4399+M4405</f>
        <v>0</v>
      </c>
      <c r="N4376" s="2"/>
      <c r="O4376" s="2"/>
      <c r="P4376" s="2"/>
      <c r="Q4376" s="2"/>
      <c r="R4376" s="2"/>
      <c r="S4376" s="2"/>
      <c r="T4376" s="2"/>
      <c r="U4376" s="2"/>
    </row>
    <row r="4377" spans="1:21" ht="12.7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</row>
    <row r="4378" spans="1:21" ht="12.75">
      <c r="A4378" s="10" t="s">
        <v>1196</v>
      </c>
      <c r="B4378" s="35" t="s">
        <v>1197</v>
      </c>
      <c r="C4378" s="35"/>
      <c r="D4378" s="35"/>
      <c r="E4378" s="35"/>
      <c r="F4378" s="35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</row>
    <row r="4379" spans="1:21" ht="12.75">
      <c r="A4379" s="2"/>
      <c r="B4379" s="35"/>
      <c r="C4379" s="35"/>
      <c r="D4379" s="35"/>
      <c r="E4379" s="35"/>
      <c r="F4379" s="35"/>
      <c r="G4379" s="2"/>
      <c r="H4379" s="7" t="s">
        <v>10</v>
      </c>
      <c r="I4379" s="11"/>
      <c r="J4379" s="11"/>
      <c r="K4379" s="11"/>
      <c r="L4379" s="11"/>
      <c r="M4379" s="11"/>
      <c r="N4379" s="2"/>
      <c r="O4379" s="2"/>
      <c r="P4379" s="2"/>
      <c r="Q4379" s="2"/>
      <c r="R4379" s="2"/>
      <c r="S4379" s="2"/>
      <c r="T4379" s="2"/>
      <c r="U4379" s="2"/>
    </row>
    <row r="4380" spans="1:21" ht="12.75">
      <c r="A4380" s="2"/>
      <c r="B4380" s="35"/>
      <c r="C4380" s="35"/>
      <c r="D4380" s="35"/>
      <c r="E4380" s="35"/>
      <c r="F4380" s="35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</row>
    <row r="4381" spans="1:21" ht="12.7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</row>
    <row r="4382" spans="1:21" ht="12.75">
      <c r="A4382" s="2"/>
      <c r="B4382" s="35" t="s">
        <v>46</v>
      </c>
      <c r="C4382" s="35"/>
      <c r="D4382" s="35"/>
      <c r="E4382" s="35"/>
      <c r="F4382" s="35"/>
      <c r="G4382" s="2"/>
      <c r="H4382" s="11"/>
      <c r="I4382" s="11"/>
      <c r="J4382" s="11"/>
      <c r="K4382" s="11"/>
      <c r="L4382" s="11"/>
      <c r="M4382" s="11"/>
      <c r="N4382" s="2"/>
      <c r="O4382" s="2"/>
      <c r="P4382" s="2"/>
      <c r="Q4382" s="2"/>
      <c r="R4382" s="2"/>
      <c r="S4382" s="2"/>
      <c r="T4382" s="2"/>
      <c r="U4382" s="2"/>
    </row>
    <row r="4383" spans="1:21" ht="12.7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</row>
    <row r="4384" spans="1:21" ht="12.75">
      <c r="A4384" s="10" t="s">
        <v>1198</v>
      </c>
      <c r="B4384" s="35" t="s">
        <v>1199</v>
      </c>
      <c r="C4384" s="35"/>
      <c r="D4384" s="35"/>
      <c r="E4384" s="35"/>
      <c r="F4384" s="35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</row>
    <row r="4385" spans="1:21" ht="12.75">
      <c r="A4385" s="2"/>
      <c r="B4385" s="35"/>
      <c r="C4385" s="35"/>
      <c r="D4385" s="35"/>
      <c r="E4385" s="35"/>
      <c r="F4385" s="35"/>
      <c r="G4385" s="2"/>
      <c r="H4385" s="7" t="s">
        <v>10</v>
      </c>
      <c r="I4385" s="11"/>
      <c r="J4385" s="11"/>
      <c r="K4385" s="11"/>
      <c r="L4385" s="11"/>
      <c r="M4385" s="11"/>
      <c r="N4385" s="2"/>
      <c r="O4385" s="2"/>
      <c r="P4385" s="2"/>
      <c r="Q4385" s="2"/>
      <c r="R4385" s="2"/>
      <c r="S4385" s="2"/>
      <c r="T4385" s="2"/>
      <c r="U4385" s="2"/>
    </row>
    <row r="4386" spans="1:21" ht="12.75">
      <c r="A4386" s="2"/>
      <c r="B4386" s="35"/>
      <c r="C4386" s="35"/>
      <c r="D4386" s="35"/>
      <c r="E4386" s="35"/>
      <c r="F4386" s="35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</row>
    <row r="4387" spans="1:21" ht="12.7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</row>
    <row r="4388" spans="1:21" ht="12.75">
      <c r="A4388" s="2"/>
      <c r="B4388" s="35" t="s">
        <v>46</v>
      </c>
      <c r="C4388" s="35"/>
      <c r="D4388" s="35"/>
      <c r="E4388" s="35"/>
      <c r="F4388" s="35"/>
      <c r="G4388" s="2"/>
      <c r="H4388" s="11"/>
      <c r="I4388" s="11"/>
      <c r="J4388" s="11"/>
      <c r="K4388" s="11"/>
      <c r="L4388" s="11"/>
      <c r="M4388" s="11"/>
      <c r="N4388" s="2"/>
      <c r="O4388" s="2"/>
      <c r="P4388" s="2"/>
      <c r="Q4388" s="2"/>
      <c r="R4388" s="2"/>
      <c r="S4388" s="2"/>
      <c r="T4388" s="2"/>
      <c r="U4388" s="2"/>
    </row>
    <row r="4389" spans="1:21" ht="12.7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</row>
    <row r="4390" spans="1:21" ht="12.7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</row>
    <row r="4391" spans="1:21" ht="12.75">
      <c r="A4391" s="10" t="s">
        <v>1200</v>
      </c>
      <c r="B4391" s="35" t="s">
        <v>1201</v>
      </c>
      <c r="C4391" s="35"/>
      <c r="D4391" s="35"/>
      <c r="E4391" s="35"/>
      <c r="F4391" s="35"/>
      <c r="G4391" s="2"/>
      <c r="H4391" s="2"/>
      <c r="I4391" s="4"/>
      <c r="J4391" s="4"/>
      <c r="K4391" s="4"/>
      <c r="L4391" s="4"/>
      <c r="M4391" s="4"/>
      <c r="N4391" s="2"/>
      <c r="O4391" s="2"/>
      <c r="P4391" s="2"/>
      <c r="Q4391" s="2"/>
      <c r="R4391" s="2"/>
      <c r="S4391" s="2"/>
      <c r="T4391" s="2"/>
      <c r="U4391" s="2"/>
    </row>
    <row r="4392" spans="1:21" ht="12.75">
      <c r="A4392" s="10"/>
      <c r="B4392" s="35"/>
      <c r="C4392" s="35"/>
      <c r="D4392" s="35"/>
      <c r="E4392" s="35"/>
      <c r="F4392" s="35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</row>
    <row r="4393" spans="1:21" ht="12.75">
      <c r="A4393" s="2"/>
      <c r="B4393" s="35"/>
      <c r="C4393" s="35"/>
      <c r="D4393" s="35"/>
      <c r="E4393" s="35"/>
      <c r="F4393" s="35"/>
      <c r="G4393" s="2"/>
      <c r="H4393" s="7" t="s">
        <v>10</v>
      </c>
      <c r="I4393" s="11"/>
      <c r="J4393" s="11"/>
      <c r="K4393" s="11"/>
      <c r="L4393" s="11"/>
      <c r="M4393" s="11"/>
      <c r="N4393" s="2"/>
      <c r="O4393" s="2"/>
      <c r="P4393" s="2"/>
      <c r="Q4393" s="2"/>
      <c r="R4393" s="2"/>
      <c r="S4393" s="2"/>
      <c r="T4393" s="2"/>
      <c r="U4393" s="2"/>
    </row>
    <row r="4394" spans="1:21" ht="12.75">
      <c r="A4394" s="2"/>
      <c r="B4394" s="35"/>
      <c r="C4394" s="35"/>
      <c r="D4394" s="35"/>
      <c r="E4394" s="35"/>
      <c r="F4394" s="35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</row>
    <row r="4395" spans="1:21" ht="12.7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</row>
    <row r="4396" spans="1:21" ht="12.75">
      <c r="A4396" s="2"/>
      <c r="B4396" s="35" t="s">
        <v>46</v>
      </c>
      <c r="C4396" s="35"/>
      <c r="D4396" s="35"/>
      <c r="E4396" s="35"/>
      <c r="F4396" s="35"/>
      <c r="G4396" s="2"/>
      <c r="H4396" s="11"/>
      <c r="I4396" s="11"/>
      <c r="J4396" s="11"/>
      <c r="K4396" s="11"/>
      <c r="L4396" s="11"/>
      <c r="M4396" s="11"/>
      <c r="N4396" s="2"/>
      <c r="O4396" s="2"/>
      <c r="P4396" s="2"/>
      <c r="Q4396" s="2"/>
      <c r="R4396" s="2"/>
      <c r="S4396" s="2"/>
      <c r="T4396" s="2"/>
      <c r="U4396" s="2"/>
    </row>
    <row r="4397" spans="1:21" ht="12.7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</row>
    <row r="4398" spans="1:21" ht="12.75">
      <c r="A4398" s="10" t="s">
        <v>1202</v>
      </c>
      <c r="B4398" s="35" t="s">
        <v>1203</v>
      </c>
      <c r="C4398" s="35"/>
      <c r="D4398" s="35"/>
      <c r="E4398" s="35"/>
      <c r="F4398" s="35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</row>
    <row r="4399" spans="1:21" ht="12.75">
      <c r="A4399" s="2"/>
      <c r="B4399" s="35"/>
      <c r="C4399" s="35"/>
      <c r="D4399" s="35"/>
      <c r="E4399" s="35"/>
      <c r="F4399" s="35"/>
      <c r="G4399" s="2"/>
      <c r="H4399" s="7" t="s">
        <v>10</v>
      </c>
      <c r="I4399" s="11"/>
      <c r="J4399" s="11"/>
      <c r="K4399" s="11"/>
      <c r="L4399" s="11"/>
      <c r="M4399" s="11"/>
      <c r="N4399" s="2"/>
      <c r="O4399" s="2"/>
      <c r="P4399" s="2"/>
      <c r="Q4399" s="2"/>
      <c r="R4399" s="2"/>
      <c r="S4399" s="2"/>
      <c r="T4399" s="2"/>
      <c r="U4399" s="2"/>
    </row>
    <row r="4400" spans="1:21" ht="12.75">
      <c r="A4400" s="2"/>
      <c r="B4400" s="35"/>
      <c r="C4400" s="35"/>
      <c r="D4400" s="35"/>
      <c r="E4400" s="35"/>
      <c r="F4400" s="35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</row>
    <row r="4401" spans="1:21" ht="12.7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</row>
    <row r="4402" spans="1:21" ht="12.75">
      <c r="A4402" s="2"/>
      <c r="B4402" s="35" t="s">
        <v>46</v>
      </c>
      <c r="C4402" s="35"/>
      <c r="D4402" s="35"/>
      <c r="E4402" s="35"/>
      <c r="F4402" s="35"/>
      <c r="G4402" s="2"/>
      <c r="H4402" s="11"/>
      <c r="I4402" s="11"/>
      <c r="J4402" s="11"/>
      <c r="K4402" s="11"/>
      <c r="L4402" s="11"/>
      <c r="M4402" s="11"/>
      <c r="N4402" s="2"/>
      <c r="O4402" s="2"/>
      <c r="P4402" s="2"/>
      <c r="Q4402" s="2"/>
      <c r="R4402" s="2"/>
      <c r="S4402" s="2"/>
      <c r="T4402" s="2"/>
      <c r="U4402" s="2"/>
    </row>
    <row r="4403" spans="1:21" ht="12.7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</row>
    <row r="4404" spans="1:21" ht="12.75">
      <c r="A4404" s="10" t="s">
        <v>1204</v>
      </c>
      <c r="B4404" s="35" t="s">
        <v>1205</v>
      </c>
      <c r="C4404" s="35"/>
      <c r="D4404" s="35"/>
      <c r="E4404" s="35"/>
      <c r="F4404" s="35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</row>
    <row r="4405" spans="1:21" ht="12.75">
      <c r="A4405" s="2"/>
      <c r="B4405" s="35"/>
      <c r="C4405" s="35"/>
      <c r="D4405" s="35"/>
      <c r="E4405" s="35"/>
      <c r="F4405" s="35"/>
      <c r="G4405" s="2"/>
      <c r="H4405" s="7" t="s">
        <v>10</v>
      </c>
      <c r="I4405" s="11"/>
      <c r="J4405" s="11"/>
      <c r="K4405" s="11"/>
      <c r="L4405" s="11"/>
      <c r="M4405" s="11"/>
      <c r="N4405" s="2"/>
      <c r="O4405" s="2"/>
      <c r="P4405" s="2"/>
      <c r="Q4405" s="2"/>
      <c r="R4405" s="2"/>
      <c r="S4405" s="2"/>
      <c r="T4405" s="2"/>
      <c r="U4405" s="2"/>
    </row>
    <row r="4406" spans="1:21" ht="12.75">
      <c r="A4406" s="2"/>
      <c r="B4406" s="35"/>
      <c r="C4406" s="35"/>
      <c r="D4406" s="35"/>
      <c r="E4406" s="35"/>
      <c r="F4406" s="35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</row>
    <row r="4407" spans="1:21" ht="12.75">
      <c r="A4407" s="2"/>
      <c r="B4407" s="35"/>
      <c r="C4407" s="35"/>
      <c r="D4407" s="35"/>
      <c r="E4407" s="35"/>
      <c r="F4407" s="35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</row>
    <row r="4408" spans="1:21" ht="12.7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</row>
    <row r="4409" spans="1:21" ht="12.75">
      <c r="A4409" s="2"/>
      <c r="B4409" s="35" t="s">
        <v>46</v>
      </c>
      <c r="C4409" s="35"/>
      <c r="D4409" s="35"/>
      <c r="E4409" s="35"/>
      <c r="F4409" s="35"/>
      <c r="G4409" s="2"/>
      <c r="H4409" s="11"/>
      <c r="I4409" s="11"/>
      <c r="J4409" s="11"/>
      <c r="K4409" s="11"/>
      <c r="L4409" s="11"/>
      <c r="M4409" s="11"/>
      <c r="N4409" s="2"/>
      <c r="O4409" s="2"/>
      <c r="P4409" s="2"/>
      <c r="Q4409" s="2"/>
      <c r="R4409" s="2"/>
      <c r="S4409" s="2"/>
      <c r="T4409" s="2"/>
      <c r="U4409" s="2"/>
    </row>
    <row r="4410" spans="1:21" ht="12.7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</row>
    <row r="4411" spans="1:21" ht="12.75">
      <c r="A4411" s="2"/>
      <c r="B4411" s="35" t="s">
        <v>64</v>
      </c>
      <c r="C4411" s="35"/>
      <c r="D4411" s="35"/>
      <c r="E4411" s="35"/>
      <c r="F4411" s="35"/>
      <c r="G4411" s="2"/>
      <c r="H4411" s="11"/>
      <c r="I4411" s="11"/>
      <c r="J4411" s="11"/>
      <c r="K4411" s="11"/>
      <c r="L4411" s="11"/>
      <c r="M4411" s="11"/>
      <c r="N4411" s="2"/>
      <c r="O4411" s="2"/>
      <c r="P4411" s="2"/>
      <c r="Q4411" s="2"/>
      <c r="R4411" s="2"/>
      <c r="S4411" s="2"/>
      <c r="T4411" s="2"/>
      <c r="U4411" s="2"/>
    </row>
    <row r="4412" spans="1:21" ht="12.7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</row>
    <row r="4413" spans="1:21" ht="12.75">
      <c r="A4413" s="2"/>
      <c r="B4413" s="35" t="s">
        <v>69</v>
      </c>
      <c r="C4413" s="35"/>
      <c r="D4413" s="35"/>
      <c r="E4413" s="35"/>
      <c r="F4413" s="35"/>
      <c r="G4413" s="2"/>
      <c r="H4413" s="11"/>
      <c r="I4413" s="11"/>
      <c r="J4413" s="11"/>
      <c r="K4413" s="11"/>
      <c r="L4413" s="11"/>
      <c r="M4413" s="11"/>
      <c r="N4413" s="2"/>
      <c r="O4413" s="2"/>
      <c r="P4413" s="2"/>
      <c r="Q4413" s="2"/>
      <c r="R4413" s="2"/>
      <c r="S4413" s="2"/>
      <c r="T4413" s="2"/>
      <c r="U4413" s="2"/>
    </row>
    <row r="4414" spans="1:21" ht="12.7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</row>
    <row r="4415" spans="1:21" ht="12.75">
      <c r="A4415" s="10" t="s">
        <v>1206</v>
      </c>
      <c r="B4415" s="35" t="s">
        <v>1207</v>
      </c>
      <c r="C4415" s="35"/>
      <c r="D4415" s="35"/>
      <c r="E4415" s="35"/>
      <c r="F4415" s="35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</row>
    <row r="4416" spans="1:21" ht="12.75">
      <c r="A4416" s="2"/>
      <c r="B4416" s="35"/>
      <c r="C4416" s="35"/>
      <c r="D4416" s="35"/>
      <c r="E4416" s="35"/>
      <c r="F4416" s="35"/>
      <c r="G4416" s="2"/>
      <c r="H4416" s="7" t="s">
        <v>10</v>
      </c>
      <c r="I4416" s="11">
        <f>I4419</f>
        <v>0</v>
      </c>
      <c r="J4416" s="11">
        <f>J4419</f>
        <v>0</v>
      </c>
      <c r="K4416" s="11">
        <f>K4419</f>
        <v>0</v>
      </c>
      <c r="L4416" s="11">
        <f>L4419</f>
        <v>0</v>
      </c>
      <c r="M4416" s="11">
        <f>M4419</f>
        <v>0</v>
      </c>
      <c r="N4416" s="2"/>
      <c r="O4416" s="2"/>
      <c r="P4416" s="2"/>
      <c r="Q4416" s="2"/>
      <c r="R4416" s="2"/>
      <c r="S4416" s="2"/>
      <c r="T4416" s="2"/>
      <c r="U4416" s="2"/>
    </row>
    <row r="4417" spans="1:21" ht="12.7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</row>
    <row r="4418" spans="1:21" ht="12.75">
      <c r="A4418" s="10" t="s">
        <v>1208</v>
      </c>
      <c r="B4418" s="35" t="s">
        <v>1209</v>
      </c>
      <c r="C4418" s="35"/>
      <c r="D4418" s="35"/>
      <c r="E4418" s="35"/>
      <c r="F4418" s="35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</row>
    <row r="4419" spans="1:21" ht="12.75">
      <c r="A4419" s="2"/>
      <c r="B4419" s="35"/>
      <c r="C4419" s="35"/>
      <c r="D4419" s="35"/>
      <c r="E4419" s="35"/>
      <c r="F4419" s="35"/>
      <c r="G4419" s="2"/>
      <c r="H4419" s="7" t="s">
        <v>10</v>
      </c>
      <c r="I4419" s="11"/>
      <c r="J4419" s="11"/>
      <c r="K4419" s="11"/>
      <c r="L4419" s="11"/>
      <c r="M4419" s="11"/>
      <c r="N4419" s="2"/>
      <c r="O4419" s="2"/>
      <c r="P4419" s="2"/>
      <c r="Q4419" s="2"/>
      <c r="R4419" s="2"/>
      <c r="S4419" s="2"/>
      <c r="T4419" s="2"/>
      <c r="U4419" s="2"/>
    </row>
    <row r="4420" spans="1:21" ht="12.7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</row>
    <row r="4421" spans="1:21" ht="12.75">
      <c r="A4421" s="2"/>
      <c r="B4421" s="35" t="s">
        <v>64</v>
      </c>
      <c r="C4421" s="35"/>
      <c r="D4421" s="35"/>
      <c r="E4421" s="35"/>
      <c r="F4421" s="35"/>
      <c r="G4421" s="2"/>
      <c r="H4421" s="11"/>
      <c r="I4421" s="11"/>
      <c r="J4421" s="11"/>
      <c r="K4421" s="11"/>
      <c r="L4421" s="11"/>
      <c r="M4421" s="11"/>
      <c r="N4421" s="2"/>
      <c r="O4421" s="2"/>
      <c r="P4421" s="2"/>
      <c r="Q4421" s="2"/>
      <c r="R4421" s="2"/>
      <c r="S4421" s="2"/>
      <c r="T4421" s="2"/>
      <c r="U4421" s="2"/>
    </row>
    <row r="4422" spans="1:21" ht="12.7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</row>
    <row r="4423" spans="1:21" ht="12.75">
      <c r="A4423" s="2"/>
      <c r="B4423" s="35" t="s">
        <v>69</v>
      </c>
      <c r="C4423" s="35"/>
      <c r="D4423" s="35"/>
      <c r="E4423" s="35"/>
      <c r="F4423" s="35"/>
      <c r="G4423" s="2"/>
      <c r="H4423" s="11"/>
      <c r="I4423" s="11"/>
      <c r="J4423" s="11"/>
      <c r="K4423" s="11"/>
      <c r="L4423" s="11"/>
      <c r="M4423" s="11"/>
      <c r="N4423" s="2"/>
      <c r="O4423" s="2"/>
      <c r="P4423" s="2"/>
      <c r="Q4423" s="2"/>
      <c r="R4423" s="2"/>
      <c r="S4423" s="2"/>
      <c r="T4423" s="2"/>
      <c r="U4423" s="2"/>
    </row>
    <row r="4424" spans="1:21" ht="12.7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</row>
    <row r="4425" spans="1:21" ht="12.75">
      <c r="A4425" s="2"/>
      <c r="B4425" s="35" t="s">
        <v>737</v>
      </c>
      <c r="C4425" s="35"/>
      <c r="D4425" s="35"/>
      <c r="E4425" s="35"/>
      <c r="F4425" s="35"/>
      <c r="G4425" s="2"/>
      <c r="H4425" s="11"/>
      <c r="I4425" s="11"/>
      <c r="J4425" s="11"/>
      <c r="K4425" s="11"/>
      <c r="L4425" s="11"/>
      <c r="M4425" s="11"/>
      <c r="N4425" s="2"/>
      <c r="O4425" s="2"/>
      <c r="P4425" s="2"/>
      <c r="Q4425" s="2"/>
      <c r="R4425" s="2"/>
      <c r="S4425" s="2"/>
      <c r="T4425" s="2"/>
      <c r="U4425" s="2"/>
    </row>
    <row r="4426" spans="1:21" ht="12.7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</row>
    <row r="4427" spans="1:21" ht="12.7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</row>
    <row r="4428" spans="1:21" ht="12.75">
      <c r="A4428" s="2"/>
      <c r="B4428" s="35" t="s">
        <v>1210</v>
      </c>
      <c r="C4428" s="35"/>
      <c r="D4428" s="35"/>
      <c r="E4428" s="35"/>
      <c r="F4428" s="35"/>
      <c r="G4428" s="2"/>
      <c r="H4428" s="11"/>
      <c r="I4428" s="21"/>
      <c r="J4428" s="21"/>
      <c r="K4428" s="21"/>
      <c r="L4428" s="21"/>
      <c r="M4428" s="21"/>
      <c r="N4428" s="2"/>
      <c r="O4428" s="2"/>
      <c r="P4428" s="2"/>
      <c r="Q4428" s="2"/>
      <c r="R4428" s="2"/>
      <c r="S4428" s="2"/>
      <c r="T4428" s="2"/>
      <c r="U4428" s="2"/>
    </row>
    <row r="4429" spans="1:21" ht="12.75">
      <c r="A4429" s="2"/>
      <c r="B4429" s="10"/>
      <c r="C4429" s="10"/>
      <c r="D4429" s="10"/>
      <c r="E4429" s="10"/>
      <c r="F4429" s="10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</row>
    <row r="4430" spans="1:21" ht="12.7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</row>
    <row r="4431" spans="1:21" ht="12.7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</row>
    <row r="4432" spans="1:21" ht="12.7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</row>
    <row r="4433" spans="1:21" ht="12.7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</row>
    <row r="4434" spans="1:21" ht="12.7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</row>
    <row r="4435" spans="1:21" ht="12.7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</row>
    <row r="4436" spans="1:21" ht="12.7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</row>
    <row r="4437" spans="1:21" ht="12.7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</row>
    <row r="4438" spans="1:21" ht="12.7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</row>
    <row r="4439" spans="1:21" ht="12.7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</row>
    <row r="4440" spans="1:21" ht="12.7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</row>
    <row r="4441" spans="1:21" ht="12.7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</row>
    <row r="4442" spans="1:21" ht="12.7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</row>
    <row r="4443" spans="1:21" ht="12.7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</row>
    <row r="4444" spans="1:21" ht="12.7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</row>
    <row r="4445" spans="1:21" ht="12.7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</row>
    <row r="4446" spans="1:21" ht="12.7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</row>
    <row r="4447" spans="1:21" ht="12.7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</row>
    <row r="4448" spans="1:21" ht="12.7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</row>
    <row r="4449" spans="1:21" ht="12.7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</row>
    <row r="4450" spans="1:21" ht="12.7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</row>
    <row r="4451" spans="1:21" ht="12.7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</row>
    <row r="4452" spans="1:21" ht="12.7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</row>
    <row r="4453" spans="1:21" ht="12.7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</row>
    <row r="4454" spans="1:21" ht="12.7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</row>
    <row r="4455" spans="1:21" ht="12.7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</row>
    <row r="4456" spans="1:21" ht="12.7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</row>
    <row r="4457" spans="1:21" ht="12.7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</row>
    <row r="4458" spans="1:21" ht="12.7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</row>
    <row r="4459" spans="1:21" ht="12.7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</row>
    <row r="4460" spans="1:21" ht="12.7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</row>
    <row r="4461" spans="1:21" ht="12.7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</row>
    <row r="4462" spans="1:21" ht="12.7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</row>
    <row r="4463" spans="1:21" ht="12.7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</row>
    <row r="4464" spans="1:21" ht="12.7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</row>
    <row r="4465" spans="1:21" ht="12.7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</row>
    <row r="4466" spans="1:21" ht="12.7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</row>
    <row r="4467" spans="1:21" ht="12.7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</row>
    <row r="4468" spans="1:21" ht="12.7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</row>
    <row r="4469" spans="1:21" ht="12.7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</row>
    <row r="4470" spans="1:21" ht="12.7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</row>
    <row r="4471" spans="1:21" ht="12.7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</row>
    <row r="4472" spans="1:21" ht="12.7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</row>
    <row r="4473" spans="1:21" ht="12.7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</row>
    <row r="4474" spans="1:21" ht="12.7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</row>
    <row r="4475" spans="1:21" ht="12.7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</row>
    <row r="4476" spans="1:21" ht="12.7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</row>
    <row r="4477" spans="1:21" ht="12.7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</row>
    <row r="4478" spans="1:21" ht="12.7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</row>
    <row r="4479" spans="1:21" ht="12.7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</row>
    <row r="4480" spans="1:21" ht="12.7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</row>
    <row r="4481" spans="1:21" ht="12.7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</row>
    <row r="4482" spans="1:21" ht="12.7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</row>
    <row r="4483" spans="1:21" ht="12.7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</row>
    <row r="4484" spans="1:21" ht="12.7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</row>
    <row r="4485" spans="1:21" ht="12.7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</row>
    <row r="4486" spans="1:21" ht="12.7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</row>
    <row r="4487" spans="1:21" ht="12.7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</row>
    <row r="4488" spans="1:21" ht="12.7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</row>
    <row r="4489" spans="1:21" ht="12.7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</row>
    <row r="4490" spans="1:21" ht="12.7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</row>
    <row r="4491" spans="1:21" ht="12.7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</row>
    <row r="4492" spans="1:21" ht="12.7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</row>
    <row r="4493" spans="1:21" ht="12.7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</row>
    <row r="4494" spans="1:21" ht="12.7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</row>
    <row r="4495" spans="1:21" ht="12.7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</row>
    <row r="4496" spans="1:21" ht="12.7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</row>
    <row r="4497" spans="1:21" ht="12.7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</row>
    <row r="4498" spans="1:21" ht="12.7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</row>
    <row r="4499" spans="1:21" ht="12.7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</row>
    <row r="4500" spans="1:21" ht="12.7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</row>
    <row r="4501" spans="1:21" ht="12.7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</row>
    <row r="4502" spans="1:21" ht="12.7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</row>
    <row r="4503" spans="1:21" ht="12.7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</row>
    <row r="4504" spans="1:21" ht="12.7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</row>
    <row r="4505" spans="1:21" ht="12.7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</row>
    <row r="4506" spans="1:21" ht="12.7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</row>
    <row r="4507" spans="1:21" ht="12.7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</row>
    <row r="4508" spans="1:21" ht="12.7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</row>
    <row r="4509" spans="1:21" ht="12.7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</row>
    <row r="4510" spans="1:21" ht="12.7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</row>
    <row r="4511" spans="1:21" ht="12.7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</row>
    <row r="4512" spans="1:21" ht="12.7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</row>
    <row r="4513" spans="1:21" ht="12.7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</row>
    <row r="4514" spans="1:21" ht="12.7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</row>
    <row r="4515" spans="1:21" ht="12.7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</row>
    <row r="4516" spans="1:21" ht="12.7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</row>
    <row r="4517" spans="1:21" ht="12.7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</row>
    <row r="4518" spans="1:21" ht="12.7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</row>
    <row r="4519" spans="1:21" ht="12.7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</row>
    <row r="4520" spans="1:21" ht="12.7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</row>
    <row r="4521" spans="1:21" ht="12.7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</row>
    <row r="4522" spans="1:21" ht="12.7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</row>
    <row r="4523" spans="1:21" ht="12.7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</row>
    <row r="4524" spans="1:21" ht="12.7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</row>
    <row r="4525" spans="1:21" ht="12.7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</row>
    <row r="4526" spans="1:21" ht="12.7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</row>
    <row r="4527" spans="1:21" ht="12.7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</row>
    <row r="4528" spans="1:21" ht="12.7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</row>
    <row r="4529" spans="1:21" ht="12.7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</row>
    <row r="4530" spans="1:21" ht="12.7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</row>
    <row r="4531" spans="1:21" ht="12.7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</row>
    <row r="4532" spans="1:21" ht="12.7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</row>
    <row r="4533" spans="1:21" ht="12.7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</row>
    <row r="4534" spans="1:21" ht="12.7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</row>
    <row r="4535" spans="1:21" ht="12.7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</row>
    <row r="4536" spans="1:21" ht="12.7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</row>
    <row r="4537" spans="1:21" ht="12.7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</row>
    <row r="4538" spans="1:21" ht="12.7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</row>
    <row r="4539" spans="1:21" ht="12.7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</row>
    <row r="4540" spans="1:21" ht="12.7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</row>
    <row r="4541" spans="1:21" ht="12.7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</row>
    <row r="4542" spans="1:21" ht="12.7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</row>
    <row r="4543" spans="1:21" ht="12.7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</row>
    <row r="4544" spans="1:21" ht="12.7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</row>
    <row r="4545" spans="1:21" ht="12.7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</row>
    <row r="4546" spans="1:21" ht="12.7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</row>
    <row r="4547" spans="1:21" ht="12.7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</row>
    <row r="4548" spans="1:21" ht="12.7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</row>
    <row r="4549" spans="1:21" ht="12.7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</row>
    <row r="4550" spans="1:21" ht="12.7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</row>
    <row r="4551" spans="1:21" ht="12.7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</row>
    <row r="4552" spans="1:21" ht="12.7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</row>
    <row r="4553" spans="1:21" ht="12.7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</row>
    <row r="4554" spans="1:21" ht="12.7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</row>
    <row r="4555" spans="1:21" ht="12.7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</row>
    <row r="4556" spans="1:21" ht="12.7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</row>
    <row r="4557" spans="1:21" ht="12.7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</row>
  </sheetData>
  <sheetProtection/>
  <mergeCells count="1479">
    <mergeCell ref="B4423:F4423"/>
    <mergeCell ref="B4425:F4425"/>
    <mergeCell ref="B4428:F4428"/>
    <mergeCell ref="B4409:F4409"/>
    <mergeCell ref="B4411:F4411"/>
    <mergeCell ref="B4413:F4413"/>
    <mergeCell ref="B4415:F4416"/>
    <mergeCell ref="B4418:F4419"/>
    <mergeCell ref="B4421:F4421"/>
    <mergeCell ref="B4388:F4388"/>
    <mergeCell ref="B4391:F4394"/>
    <mergeCell ref="B4396:F4396"/>
    <mergeCell ref="B4398:F4400"/>
    <mergeCell ref="B4402:F4402"/>
    <mergeCell ref="B4404:F4407"/>
    <mergeCell ref="B4371:F4371"/>
    <mergeCell ref="B4373:F4373"/>
    <mergeCell ref="B4375:F4376"/>
    <mergeCell ref="B4378:F4380"/>
    <mergeCell ref="B4382:F4382"/>
    <mergeCell ref="B4384:F4386"/>
    <mergeCell ref="B4353:F4356"/>
    <mergeCell ref="B4358:F4358"/>
    <mergeCell ref="B4360:F4361"/>
    <mergeCell ref="B4363:F4363"/>
    <mergeCell ref="B4365:F4365"/>
    <mergeCell ref="B4367:F4369"/>
    <mergeCell ref="B4337:F4338"/>
    <mergeCell ref="B4340:F4340"/>
    <mergeCell ref="B4342:F4343"/>
    <mergeCell ref="B4345:F4345"/>
    <mergeCell ref="B4347:F4347"/>
    <mergeCell ref="B4349:F4350"/>
    <mergeCell ref="B4319:F4319"/>
    <mergeCell ref="B4321:F4323"/>
    <mergeCell ref="B4325:F4325"/>
    <mergeCell ref="B4327:F4330"/>
    <mergeCell ref="B4332:F4333"/>
    <mergeCell ref="B4335:F4335"/>
    <mergeCell ref="B4303:F4304"/>
    <mergeCell ref="B4306:F4306"/>
    <mergeCell ref="B4308:F4309"/>
    <mergeCell ref="B4311:F4311"/>
    <mergeCell ref="B4313:F4314"/>
    <mergeCell ref="B4316:F4317"/>
    <mergeCell ref="B4286:F4286"/>
    <mergeCell ref="B4288:F4290"/>
    <mergeCell ref="B4292:F4292"/>
    <mergeCell ref="B4294:F4296"/>
    <mergeCell ref="B4298:F4299"/>
    <mergeCell ref="B4301:F4301"/>
    <mergeCell ref="B4269:F4270"/>
    <mergeCell ref="B4272:F4272"/>
    <mergeCell ref="B4274:F4276"/>
    <mergeCell ref="B4278:F4278"/>
    <mergeCell ref="B4280:F4281"/>
    <mergeCell ref="B4283:F4283"/>
    <mergeCell ref="B4250:F4250"/>
    <mergeCell ref="B4252:F4253"/>
    <mergeCell ref="B4255:F4255"/>
    <mergeCell ref="B4257:F4257"/>
    <mergeCell ref="B4259:F4262"/>
    <mergeCell ref="B4264:F4267"/>
    <mergeCell ref="B4235:F4235"/>
    <mergeCell ref="B4237:F4237"/>
    <mergeCell ref="B4239:F4240"/>
    <mergeCell ref="B4242:F4243"/>
    <mergeCell ref="B4245:F4245"/>
    <mergeCell ref="B4247:F4248"/>
    <mergeCell ref="B4215:F4216"/>
    <mergeCell ref="B4218:F4221"/>
    <mergeCell ref="B4223:F4223"/>
    <mergeCell ref="B4225:F4228"/>
    <mergeCell ref="B4230:F4230"/>
    <mergeCell ref="B4232:F4233"/>
    <mergeCell ref="B4199:F4201"/>
    <mergeCell ref="B4203:F4203"/>
    <mergeCell ref="B4205:F4205"/>
    <mergeCell ref="B4207:F4207"/>
    <mergeCell ref="B4209:F4209"/>
    <mergeCell ref="B4211:F4213"/>
    <mergeCell ref="B4182:F4183"/>
    <mergeCell ref="B4185:F4186"/>
    <mergeCell ref="B4188:F4188"/>
    <mergeCell ref="B4190:F4191"/>
    <mergeCell ref="B4193:F4195"/>
    <mergeCell ref="B4197:F4197"/>
    <mergeCell ref="B4168:F4168"/>
    <mergeCell ref="B4170:F4171"/>
    <mergeCell ref="B4173:F4173"/>
    <mergeCell ref="B4175:F4177"/>
    <mergeCell ref="B4178:F4178"/>
    <mergeCell ref="B4179:F4179"/>
    <mergeCell ref="B4148:F4150"/>
    <mergeCell ref="B4152:F4154"/>
    <mergeCell ref="B4156:F4158"/>
    <mergeCell ref="B4160:F4161"/>
    <mergeCell ref="B4163:F4163"/>
    <mergeCell ref="B4165:F4166"/>
    <mergeCell ref="B4133:F4134"/>
    <mergeCell ref="B4136:F4136"/>
    <mergeCell ref="B4138:F4139"/>
    <mergeCell ref="B4141:F4141"/>
    <mergeCell ref="B4144:F4144"/>
    <mergeCell ref="B4146:F4146"/>
    <mergeCell ref="B4117:F4118"/>
    <mergeCell ref="B4120:F4121"/>
    <mergeCell ref="B4123:F4124"/>
    <mergeCell ref="B4126:F4126"/>
    <mergeCell ref="B4128:F4129"/>
    <mergeCell ref="B4131:F4131"/>
    <mergeCell ref="B4102:F4102"/>
    <mergeCell ref="B4104:F4104"/>
    <mergeCell ref="B4106:F4107"/>
    <mergeCell ref="B4110:F4110"/>
    <mergeCell ref="B4113:F4113"/>
    <mergeCell ref="B4115:F4115"/>
    <mergeCell ref="B4083:F4083"/>
    <mergeCell ref="B4085:F4086"/>
    <mergeCell ref="B4088:F4088"/>
    <mergeCell ref="B4090:F4093"/>
    <mergeCell ref="B4095:F4095"/>
    <mergeCell ref="B4097:F4100"/>
    <mergeCell ref="B4067:F4067"/>
    <mergeCell ref="B4069:F4069"/>
    <mergeCell ref="B4071:F4072"/>
    <mergeCell ref="B4074:F4076"/>
    <mergeCell ref="B4078:F4078"/>
    <mergeCell ref="B4080:F4081"/>
    <mergeCell ref="B4051:F4051"/>
    <mergeCell ref="B4053:F4055"/>
    <mergeCell ref="B4057:F4057"/>
    <mergeCell ref="B4059:F4060"/>
    <mergeCell ref="B4062:F4062"/>
    <mergeCell ref="B4064:F4065"/>
    <mergeCell ref="B4030:F4030"/>
    <mergeCell ref="B4032:F4032"/>
    <mergeCell ref="B4034:F4035"/>
    <mergeCell ref="B4037:F4038"/>
    <mergeCell ref="B4040:F4042"/>
    <mergeCell ref="B4045:F4049"/>
    <mergeCell ref="B4013:F4014"/>
    <mergeCell ref="B4016:F4016"/>
    <mergeCell ref="B4019:F4021"/>
    <mergeCell ref="B4023:F4023"/>
    <mergeCell ref="B4025:F4026"/>
    <mergeCell ref="B4028:F4028"/>
    <mergeCell ref="B3997:F3999"/>
    <mergeCell ref="B4001:F4001"/>
    <mergeCell ref="B4003:F4004"/>
    <mergeCell ref="B4006:F4006"/>
    <mergeCell ref="B4008:F4009"/>
    <mergeCell ref="B4011:F4011"/>
    <mergeCell ref="B3979:F3979"/>
    <mergeCell ref="B3981:F3982"/>
    <mergeCell ref="B3984:F3988"/>
    <mergeCell ref="B3990:F3990"/>
    <mergeCell ref="B3992:F3993"/>
    <mergeCell ref="B3995:F3995"/>
    <mergeCell ref="B3961:F3961"/>
    <mergeCell ref="B3964:F3966"/>
    <mergeCell ref="B3968:F3970"/>
    <mergeCell ref="B3972:F3972"/>
    <mergeCell ref="B3974:F3975"/>
    <mergeCell ref="B3977:F3977"/>
    <mergeCell ref="B3944:F3947"/>
    <mergeCell ref="B3949:F3949"/>
    <mergeCell ref="B3951:F3952"/>
    <mergeCell ref="B3954:F3954"/>
    <mergeCell ref="B3956:F3957"/>
    <mergeCell ref="B3959:F3959"/>
    <mergeCell ref="B3926:F3927"/>
    <mergeCell ref="B3929:F3929"/>
    <mergeCell ref="B3932:F3934"/>
    <mergeCell ref="B3936:F3936"/>
    <mergeCell ref="B3938:F3940"/>
    <mergeCell ref="B3942:F3942"/>
    <mergeCell ref="B3910:F3912"/>
    <mergeCell ref="B3914:F3914"/>
    <mergeCell ref="B3916:F3917"/>
    <mergeCell ref="B3919:F3919"/>
    <mergeCell ref="B3921:F3921"/>
    <mergeCell ref="B3923:F3924"/>
    <mergeCell ref="B3892:F3892"/>
    <mergeCell ref="B3894:F3895"/>
    <mergeCell ref="B3897:F3898"/>
    <mergeCell ref="B3901:F3901"/>
    <mergeCell ref="B3904:F3906"/>
    <mergeCell ref="B3908:F3908"/>
    <mergeCell ref="B3876:F3878"/>
    <mergeCell ref="B3880:F3881"/>
    <mergeCell ref="B3883:F3883"/>
    <mergeCell ref="B3885:F3886"/>
    <mergeCell ref="B3888:F3888"/>
    <mergeCell ref="B3890:F3890"/>
    <mergeCell ref="B3859:F3859"/>
    <mergeCell ref="B3861:F3863"/>
    <mergeCell ref="B3865:F3865"/>
    <mergeCell ref="B3867:F3867"/>
    <mergeCell ref="B3869:F3871"/>
    <mergeCell ref="B3873:F3873"/>
    <mergeCell ref="B3838:F3838"/>
    <mergeCell ref="B3840:F3840"/>
    <mergeCell ref="B3843:F3846"/>
    <mergeCell ref="B3848:F3850"/>
    <mergeCell ref="B3852:F3853"/>
    <mergeCell ref="B3855:F3857"/>
    <mergeCell ref="B3823:F3823"/>
    <mergeCell ref="B3825:F3826"/>
    <mergeCell ref="B3828:F3829"/>
    <mergeCell ref="B3831:F3831"/>
    <mergeCell ref="B3833:F3834"/>
    <mergeCell ref="B3836:F3836"/>
    <mergeCell ref="B3806:F3808"/>
    <mergeCell ref="B3810:F3810"/>
    <mergeCell ref="B3812:F3813"/>
    <mergeCell ref="B3815:F3815"/>
    <mergeCell ref="B3817:F3819"/>
    <mergeCell ref="B3821:F3821"/>
    <mergeCell ref="B3792:F3792"/>
    <mergeCell ref="B3794:F3795"/>
    <mergeCell ref="B3797:F3797"/>
    <mergeCell ref="B3799:F3799"/>
    <mergeCell ref="B3801:F3801"/>
    <mergeCell ref="B3803:F3804"/>
    <mergeCell ref="B3774:F3774"/>
    <mergeCell ref="B3776:F3776"/>
    <mergeCell ref="B3778:F3780"/>
    <mergeCell ref="B3782:F3783"/>
    <mergeCell ref="B3786:F3786"/>
    <mergeCell ref="B3789:F3790"/>
    <mergeCell ref="B3754:F3756"/>
    <mergeCell ref="B3758:F3760"/>
    <mergeCell ref="B3762:F3764"/>
    <mergeCell ref="B3766:F3767"/>
    <mergeCell ref="B3769:F3769"/>
    <mergeCell ref="B3771:F3772"/>
    <mergeCell ref="B3738:F3739"/>
    <mergeCell ref="B3741:F3741"/>
    <mergeCell ref="B3743:F3744"/>
    <mergeCell ref="B3746:F3746"/>
    <mergeCell ref="B3749:F3749"/>
    <mergeCell ref="B3752:F3752"/>
    <mergeCell ref="B3722:F3723"/>
    <mergeCell ref="B3725:F3725"/>
    <mergeCell ref="B3727:F3729"/>
    <mergeCell ref="B3731:F3731"/>
    <mergeCell ref="B3733:F3733"/>
    <mergeCell ref="B3735:F3736"/>
    <mergeCell ref="B3703:F3703"/>
    <mergeCell ref="B3705:F3706"/>
    <mergeCell ref="B3708:F3710"/>
    <mergeCell ref="B3713:F3713"/>
    <mergeCell ref="B3716:F3718"/>
    <mergeCell ref="B3720:F3720"/>
    <mergeCell ref="B3687:F3689"/>
    <mergeCell ref="B3691:F3691"/>
    <mergeCell ref="B3693:F3693"/>
    <mergeCell ref="B3695:F3696"/>
    <mergeCell ref="B3698:F3698"/>
    <mergeCell ref="B3700:F3701"/>
    <mergeCell ref="B3670:F3670"/>
    <mergeCell ref="B3672:F3673"/>
    <mergeCell ref="B3676:F3676"/>
    <mergeCell ref="B3679:F3681"/>
    <mergeCell ref="B3683:F3683"/>
    <mergeCell ref="B3685:F3685"/>
    <mergeCell ref="B3652:F3654"/>
    <mergeCell ref="B3656:F3656"/>
    <mergeCell ref="B3658:F3659"/>
    <mergeCell ref="B3661:F3663"/>
    <mergeCell ref="B3665:F3665"/>
    <mergeCell ref="B3667:F3668"/>
    <mergeCell ref="B3636:F3636"/>
    <mergeCell ref="B3638:F3638"/>
    <mergeCell ref="B3640:F3640"/>
    <mergeCell ref="B3642:F3642"/>
    <mergeCell ref="B3645:F3647"/>
    <mergeCell ref="B3649:F3650"/>
    <mergeCell ref="B3619:F3620"/>
    <mergeCell ref="B3622:F3622"/>
    <mergeCell ref="B3624:F3625"/>
    <mergeCell ref="B3627:F3629"/>
    <mergeCell ref="B3631:F3631"/>
    <mergeCell ref="B3633:F3634"/>
    <mergeCell ref="B3602:F3602"/>
    <mergeCell ref="B3604:F3606"/>
    <mergeCell ref="B3608:F3608"/>
    <mergeCell ref="B3610:F3610"/>
    <mergeCell ref="B3613:F3615"/>
    <mergeCell ref="B3617:F3617"/>
    <mergeCell ref="B3584:F3584"/>
    <mergeCell ref="B3587:F3587"/>
    <mergeCell ref="B3589:F3591"/>
    <mergeCell ref="B3593:F3595"/>
    <mergeCell ref="B3597:F3597"/>
    <mergeCell ref="B3599:F3600"/>
    <mergeCell ref="B3565:F3568"/>
    <mergeCell ref="B3570:F3570"/>
    <mergeCell ref="B3572:F3572"/>
    <mergeCell ref="B3575:F3576"/>
    <mergeCell ref="B3578:F3579"/>
    <mergeCell ref="B3581:F3582"/>
    <mergeCell ref="B3549:F3551"/>
    <mergeCell ref="B3553:F3553"/>
    <mergeCell ref="B3555:F3556"/>
    <mergeCell ref="B3558:F3558"/>
    <mergeCell ref="B3560:F3561"/>
    <mergeCell ref="B3563:F3563"/>
    <mergeCell ref="B3531:F3532"/>
    <mergeCell ref="B3534:F3534"/>
    <mergeCell ref="B3536:F3538"/>
    <mergeCell ref="B3540:F3540"/>
    <mergeCell ref="B3543:F3545"/>
    <mergeCell ref="B3547:F3547"/>
    <mergeCell ref="B3512:F3514"/>
    <mergeCell ref="B3516:F3516"/>
    <mergeCell ref="B3518:F3518"/>
    <mergeCell ref="B3521:F3523"/>
    <mergeCell ref="B3525:F3525"/>
    <mergeCell ref="B3527:F3529"/>
    <mergeCell ref="B3495:F3496"/>
    <mergeCell ref="B3498:F3498"/>
    <mergeCell ref="B3500:F3503"/>
    <mergeCell ref="B3505:F3505"/>
    <mergeCell ref="B3507:F3508"/>
    <mergeCell ref="B3510:F3510"/>
    <mergeCell ref="B3475:F3475"/>
    <mergeCell ref="B3477:F3477"/>
    <mergeCell ref="B3479:F3482"/>
    <mergeCell ref="B3484:F3486"/>
    <mergeCell ref="B3488:F3491"/>
    <mergeCell ref="B3493:F3493"/>
    <mergeCell ref="B3460:F3460"/>
    <mergeCell ref="B3462:F3463"/>
    <mergeCell ref="B3465:F3467"/>
    <mergeCell ref="B3469:F3469"/>
    <mergeCell ref="B3471:F3471"/>
    <mergeCell ref="B3473:F3473"/>
    <mergeCell ref="B3443:F3444"/>
    <mergeCell ref="B3446:F3446"/>
    <mergeCell ref="B3448:F3448"/>
    <mergeCell ref="B3450:F3451"/>
    <mergeCell ref="B3453:F3456"/>
    <mergeCell ref="B3458:F3458"/>
    <mergeCell ref="B3426:F3426"/>
    <mergeCell ref="B3428:F3429"/>
    <mergeCell ref="B3431:F3432"/>
    <mergeCell ref="B3434:F3434"/>
    <mergeCell ref="B3437:F3437"/>
    <mergeCell ref="B3440:F3441"/>
    <mergeCell ref="B3410:F3411"/>
    <mergeCell ref="B3413:F3414"/>
    <mergeCell ref="B3416:F3417"/>
    <mergeCell ref="B3419:F3419"/>
    <mergeCell ref="B3421:F3422"/>
    <mergeCell ref="B3424:F3424"/>
    <mergeCell ref="B3394:F3397"/>
    <mergeCell ref="B3399:F3399"/>
    <mergeCell ref="B3401:F3401"/>
    <mergeCell ref="B3403:F3403"/>
    <mergeCell ref="B3405:F3405"/>
    <mergeCell ref="B3407:F3408"/>
    <mergeCell ref="B3375:F3375"/>
    <mergeCell ref="B3378:F3380"/>
    <mergeCell ref="B3382:F3384"/>
    <mergeCell ref="B3386:F3386"/>
    <mergeCell ref="B3388:F3388"/>
    <mergeCell ref="B3390:F3392"/>
    <mergeCell ref="B3355:F3358"/>
    <mergeCell ref="B3360:F3360"/>
    <mergeCell ref="B3362:F3362"/>
    <mergeCell ref="B3364:F3366"/>
    <mergeCell ref="B3368:F3371"/>
    <mergeCell ref="B3373:F3373"/>
    <mergeCell ref="B3335:F3337"/>
    <mergeCell ref="B3339:F3340"/>
    <mergeCell ref="B3342:F3344"/>
    <mergeCell ref="B3346:F3346"/>
    <mergeCell ref="B3348:F3348"/>
    <mergeCell ref="B3351:F3353"/>
    <mergeCell ref="B3320:F3320"/>
    <mergeCell ref="B3322:F3323"/>
    <mergeCell ref="B3325:F3327"/>
    <mergeCell ref="B3329:F3329"/>
    <mergeCell ref="B3331:F3331"/>
    <mergeCell ref="B3333:F3333"/>
    <mergeCell ref="B3302:F3304"/>
    <mergeCell ref="B3306:F3306"/>
    <mergeCell ref="B3308:F3308"/>
    <mergeCell ref="B3310:F3311"/>
    <mergeCell ref="B3313:F3316"/>
    <mergeCell ref="B3318:F3318"/>
    <mergeCell ref="B3283:F3283"/>
    <mergeCell ref="B3285:F3285"/>
    <mergeCell ref="B3287:F3287"/>
    <mergeCell ref="B3289:F3291"/>
    <mergeCell ref="B3293:F3295"/>
    <mergeCell ref="B3298:F3300"/>
    <mergeCell ref="B3265:F3267"/>
    <mergeCell ref="B3269:F3269"/>
    <mergeCell ref="B3271:F3271"/>
    <mergeCell ref="B3273:F3274"/>
    <mergeCell ref="B3276:F3279"/>
    <mergeCell ref="B3281:F3281"/>
    <mergeCell ref="B3248:F3248"/>
    <mergeCell ref="B3250:F3251"/>
    <mergeCell ref="B3253:F3255"/>
    <mergeCell ref="B3257:F3257"/>
    <mergeCell ref="B3259:F3259"/>
    <mergeCell ref="B3261:F3263"/>
    <mergeCell ref="B3229:F3229"/>
    <mergeCell ref="B3231:F3231"/>
    <mergeCell ref="B3233:F3235"/>
    <mergeCell ref="B3237:F3238"/>
    <mergeCell ref="B3241:F3244"/>
    <mergeCell ref="B3246:F3246"/>
    <mergeCell ref="B3211:F3213"/>
    <mergeCell ref="B3215:F3215"/>
    <mergeCell ref="B3218:F3218"/>
    <mergeCell ref="B3221:F3222"/>
    <mergeCell ref="B3224:F3225"/>
    <mergeCell ref="B3227:F3227"/>
    <mergeCell ref="B3191:F3193"/>
    <mergeCell ref="B3195:F3196"/>
    <mergeCell ref="B3198:F3200"/>
    <mergeCell ref="B3202:F3202"/>
    <mergeCell ref="B3204:F3204"/>
    <mergeCell ref="B3206:F3209"/>
    <mergeCell ref="B3173:F3176"/>
    <mergeCell ref="B3178:F3178"/>
    <mergeCell ref="B3180:F3182"/>
    <mergeCell ref="B3184:F3184"/>
    <mergeCell ref="B3186:F3186"/>
    <mergeCell ref="B3188:F3188"/>
    <mergeCell ref="B3152:F3152"/>
    <mergeCell ref="B3154:F3157"/>
    <mergeCell ref="B3159:F3161"/>
    <mergeCell ref="B3163:F3163"/>
    <mergeCell ref="B3166:F3166"/>
    <mergeCell ref="B3168:F3171"/>
    <mergeCell ref="B3135:F3135"/>
    <mergeCell ref="B3137:F3137"/>
    <mergeCell ref="B3139:F3141"/>
    <mergeCell ref="B3143:F3144"/>
    <mergeCell ref="B3146:F3148"/>
    <mergeCell ref="B3150:F3150"/>
    <mergeCell ref="B3115:F3115"/>
    <mergeCell ref="B3117:F3119"/>
    <mergeCell ref="B3121:F3123"/>
    <mergeCell ref="B3125:F3127"/>
    <mergeCell ref="B3129:F3129"/>
    <mergeCell ref="B3131:F3133"/>
    <mergeCell ref="B3098:F3098"/>
    <mergeCell ref="B3100:F3102"/>
    <mergeCell ref="B3105:F3107"/>
    <mergeCell ref="B3109:F3109"/>
    <mergeCell ref="B3111:F3111"/>
    <mergeCell ref="B3113:F3113"/>
    <mergeCell ref="B3080:F3082"/>
    <mergeCell ref="B3084:F3084"/>
    <mergeCell ref="B3086:F3088"/>
    <mergeCell ref="B3090:F3090"/>
    <mergeCell ref="B3092:F3094"/>
    <mergeCell ref="B3096:F3096"/>
    <mergeCell ref="B3062:F3063"/>
    <mergeCell ref="B3065:F3065"/>
    <mergeCell ref="B3067:F3069"/>
    <mergeCell ref="B3071:F3071"/>
    <mergeCell ref="B3073:F3075"/>
    <mergeCell ref="B3077:F3077"/>
    <mergeCell ref="B3042:F3044"/>
    <mergeCell ref="B3046:F3046"/>
    <mergeCell ref="B3048:F3050"/>
    <mergeCell ref="B3052:F3053"/>
    <mergeCell ref="B3055:F3055"/>
    <mergeCell ref="B3057:F3060"/>
    <mergeCell ref="B3024:F3027"/>
    <mergeCell ref="B3029:F3029"/>
    <mergeCell ref="B3031:F3033"/>
    <mergeCell ref="B3035:F3035"/>
    <mergeCell ref="B3037:F3037"/>
    <mergeCell ref="B3039:F3040"/>
    <mergeCell ref="B3005:F3007"/>
    <mergeCell ref="B3009:F3009"/>
    <mergeCell ref="B3011:F3013"/>
    <mergeCell ref="B3015:F3015"/>
    <mergeCell ref="B3017:F3017"/>
    <mergeCell ref="B3019:F3021"/>
    <mergeCell ref="B2986:F2986"/>
    <mergeCell ref="B2988:F2990"/>
    <mergeCell ref="B2992:F2994"/>
    <mergeCell ref="B2996:F2997"/>
    <mergeCell ref="B2999:F3001"/>
    <mergeCell ref="B3003:F3003"/>
    <mergeCell ref="B2968:F2970"/>
    <mergeCell ref="B2972:F2972"/>
    <mergeCell ref="B2974:F2976"/>
    <mergeCell ref="B2978:F2978"/>
    <mergeCell ref="B2980:F2982"/>
    <mergeCell ref="B2984:F2984"/>
    <mergeCell ref="B2950:F2950"/>
    <mergeCell ref="B2952:F2953"/>
    <mergeCell ref="B2955:F2956"/>
    <mergeCell ref="B2958:F2959"/>
    <mergeCell ref="B2961:F2963"/>
    <mergeCell ref="B2965:F2965"/>
    <mergeCell ref="B2935:F2936"/>
    <mergeCell ref="B2938:F2938"/>
    <mergeCell ref="B2940:F2942"/>
    <mergeCell ref="B2944:F2944"/>
    <mergeCell ref="B2946:F2946"/>
    <mergeCell ref="B2948:F2948"/>
    <mergeCell ref="B2918:F2921"/>
    <mergeCell ref="B2923:F2923"/>
    <mergeCell ref="B2925:F2926"/>
    <mergeCell ref="B2928:F2928"/>
    <mergeCell ref="B2930:F2930"/>
    <mergeCell ref="B2932:F2933"/>
    <mergeCell ref="B2897:F2897"/>
    <mergeCell ref="B2899:F2901"/>
    <mergeCell ref="B2903:F2903"/>
    <mergeCell ref="B2905:F2907"/>
    <mergeCell ref="B2909:F2909"/>
    <mergeCell ref="B2912:F2916"/>
    <mergeCell ref="B2877:F2879"/>
    <mergeCell ref="B2881:F2881"/>
    <mergeCell ref="B2883:F2883"/>
    <mergeCell ref="B2886:F2889"/>
    <mergeCell ref="B2891:F2893"/>
    <mergeCell ref="B2895:F2895"/>
    <mergeCell ref="B2860:F2862"/>
    <mergeCell ref="B2864:F2864"/>
    <mergeCell ref="B2866:F2866"/>
    <mergeCell ref="B2868:F2869"/>
    <mergeCell ref="B2871:F2873"/>
    <mergeCell ref="B2875:F2875"/>
    <mergeCell ref="B2844:F2845"/>
    <mergeCell ref="B2847:F2848"/>
    <mergeCell ref="B2850:F2850"/>
    <mergeCell ref="B2852:F2852"/>
    <mergeCell ref="B2854:F2855"/>
    <mergeCell ref="B2857:F2858"/>
    <mergeCell ref="B2830:F2831"/>
    <mergeCell ref="B2833:F2833"/>
    <mergeCell ref="B2835:F2835"/>
    <mergeCell ref="B2837:F2837"/>
    <mergeCell ref="B2839:F2839"/>
    <mergeCell ref="B2841:F2842"/>
    <mergeCell ref="B2812:F2812"/>
    <mergeCell ref="B2814:F2816"/>
    <mergeCell ref="B2818:F2820"/>
    <mergeCell ref="B2822:F2822"/>
    <mergeCell ref="B2824:F2824"/>
    <mergeCell ref="B2826:F2828"/>
    <mergeCell ref="B2794:F2796"/>
    <mergeCell ref="B2798:F2798"/>
    <mergeCell ref="B2800:F2800"/>
    <mergeCell ref="B2803:F2805"/>
    <mergeCell ref="B2807:F2808"/>
    <mergeCell ref="B2810:F2810"/>
    <mergeCell ref="B2775:F2777"/>
    <mergeCell ref="B2779:F2780"/>
    <mergeCell ref="B2782:F2784"/>
    <mergeCell ref="B2786:F2786"/>
    <mergeCell ref="B2788:F2790"/>
    <mergeCell ref="B2792:F2792"/>
    <mergeCell ref="B2759:F2760"/>
    <mergeCell ref="B2762:F2762"/>
    <mergeCell ref="B2764:F2764"/>
    <mergeCell ref="B2766:F2766"/>
    <mergeCell ref="B2768:F2768"/>
    <mergeCell ref="B2771:F2773"/>
    <mergeCell ref="B2743:F2744"/>
    <mergeCell ref="B2746:F2746"/>
    <mergeCell ref="B2748:F2748"/>
    <mergeCell ref="B2750:F2751"/>
    <mergeCell ref="B2753:F2755"/>
    <mergeCell ref="B2757:F2757"/>
    <mergeCell ref="B2727:F2727"/>
    <mergeCell ref="B2729:F2729"/>
    <mergeCell ref="B2731:F2731"/>
    <mergeCell ref="B2733:F2735"/>
    <mergeCell ref="B2737:F2738"/>
    <mergeCell ref="B2740:F2741"/>
    <mergeCell ref="B2711:F2712"/>
    <mergeCell ref="B2714:F2714"/>
    <mergeCell ref="B2716:F2718"/>
    <mergeCell ref="B2720:F2720"/>
    <mergeCell ref="B2722:F2722"/>
    <mergeCell ref="B2724:F2725"/>
    <mergeCell ref="B2696:F2697"/>
    <mergeCell ref="B2699:F2699"/>
    <mergeCell ref="B2701:F2702"/>
    <mergeCell ref="B2704:F2704"/>
    <mergeCell ref="B2706:F2707"/>
    <mergeCell ref="B2709:F2709"/>
    <mergeCell ref="B2677:F2679"/>
    <mergeCell ref="B2681:F2681"/>
    <mergeCell ref="B2683:F2687"/>
    <mergeCell ref="B2689:F2689"/>
    <mergeCell ref="B2691:F2691"/>
    <mergeCell ref="B2693:F2694"/>
    <mergeCell ref="B2657:F2657"/>
    <mergeCell ref="B2659:F2661"/>
    <mergeCell ref="B2663:F2665"/>
    <mergeCell ref="B2667:F2670"/>
    <mergeCell ref="B2672:F2673"/>
    <mergeCell ref="B2675:F2675"/>
    <mergeCell ref="B2642:F2642"/>
    <mergeCell ref="B2644:F2645"/>
    <mergeCell ref="B2647:F2648"/>
    <mergeCell ref="B2650:F2650"/>
    <mergeCell ref="B2653:F2653"/>
    <mergeCell ref="B2655:F2655"/>
    <mergeCell ref="B2625:F2628"/>
    <mergeCell ref="B2630:F2630"/>
    <mergeCell ref="B2632:F2632"/>
    <mergeCell ref="B2634:F2635"/>
    <mergeCell ref="B2637:F2638"/>
    <mergeCell ref="B2640:F2640"/>
    <mergeCell ref="B2607:F2608"/>
    <mergeCell ref="B2610:F2612"/>
    <mergeCell ref="B2614:F2615"/>
    <mergeCell ref="B2617:F2617"/>
    <mergeCell ref="B2619:F2619"/>
    <mergeCell ref="B2621:F2623"/>
    <mergeCell ref="B2591:F2592"/>
    <mergeCell ref="B2594:F2594"/>
    <mergeCell ref="B2596:F2596"/>
    <mergeCell ref="B2598:F2598"/>
    <mergeCell ref="B2600:F2600"/>
    <mergeCell ref="B2603:F2605"/>
    <mergeCell ref="B2575:F2575"/>
    <mergeCell ref="B2577:F2578"/>
    <mergeCell ref="B2580:F2582"/>
    <mergeCell ref="B2584:F2584"/>
    <mergeCell ref="B2586:F2586"/>
    <mergeCell ref="B2588:F2589"/>
    <mergeCell ref="B2557:F2558"/>
    <mergeCell ref="B2560:F2561"/>
    <mergeCell ref="B2563:F2564"/>
    <mergeCell ref="B2566:F2566"/>
    <mergeCell ref="B2568:F2568"/>
    <mergeCell ref="B2571:F2573"/>
    <mergeCell ref="B2541:F2543"/>
    <mergeCell ref="B2545:F2545"/>
    <mergeCell ref="B2547:F2547"/>
    <mergeCell ref="B2549:F2549"/>
    <mergeCell ref="B2551:F2551"/>
    <mergeCell ref="B2553:F2555"/>
    <mergeCell ref="B2525:F2526"/>
    <mergeCell ref="B2528:F2528"/>
    <mergeCell ref="B2530:F2530"/>
    <mergeCell ref="B2532:F2533"/>
    <mergeCell ref="B2535:F2536"/>
    <mergeCell ref="B2538:F2538"/>
    <mergeCell ref="B2508:F2509"/>
    <mergeCell ref="B2511:F2512"/>
    <mergeCell ref="B2514:F2515"/>
    <mergeCell ref="B2517:F2517"/>
    <mergeCell ref="B2519:F2519"/>
    <mergeCell ref="B2521:F2523"/>
    <mergeCell ref="B2492:F2492"/>
    <mergeCell ref="B2494:F2494"/>
    <mergeCell ref="B2496:F2496"/>
    <mergeCell ref="B2498:F2498"/>
    <mergeCell ref="B2500:F2502"/>
    <mergeCell ref="B2504:F2506"/>
    <mergeCell ref="B2473:F2474"/>
    <mergeCell ref="B2477:F2480"/>
    <mergeCell ref="B2482:F2482"/>
    <mergeCell ref="B2484:F2484"/>
    <mergeCell ref="B2486:F2487"/>
    <mergeCell ref="B2489:F2490"/>
    <mergeCell ref="B2456:F2457"/>
    <mergeCell ref="B2459:F2461"/>
    <mergeCell ref="B2463:F2463"/>
    <mergeCell ref="B2465:F2465"/>
    <mergeCell ref="B2467:F2467"/>
    <mergeCell ref="B2469:F2471"/>
    <mergeCell ref="B2435:F2437"/>
    <mergeCell ref="B2439:F2442"/>
    <mergeCell ref="B2444:F2444"/>
    <mergeCell ref="B2446:F2446"/>
    <mergeCell ref="B2448:F2450"/>
    <mergeCell ref="B2452:F2454"/>
    <mergeCell ref="B2419:F2420"/>
    <mergeCell ref="B2422:F2422"/>
    <mergeCell ref="B2424:F2424"/>
    <mergeCell ref="B2426:F2429"/>
    <mergeCell ref="B2431:F2431"/>
    <mergeCell ref="B2433:F2433"/>
    <mergeCell ref="B2400:F2402"/>
    <mergeCell ref="B2404:F2407"/>
    <mergeCell ref="B2409:F2409"/>
    <mergeCell ref="B2411:F2413"/>
    <mergeCell ref="B2415:F2415"/>
    <mergeCell ref="B2417:F2417"/>
    <mergeCell ref="B2382:F2382"/>
    <mergeCell ref="B2384:F2384"/>
    <mergeCell ref="B2386:F2386"/>
    <mergeCell ref="B2388:F2388"/>
    <mergeCell ref="B2391:F2394"/>
    <mergeCell ref="B2396:F2398"/>
    <mergeCell ref="B2367:F2367"/>
    <mergeCell ref="B2369:F2370"/>
    <mergeCell ref="B2372:F2372"/>
    <mergeCell ref="B2374:F2376"/>
    <mergeCell ref="B2378:F2378"/>
    <mergeCell ref="B2380:F2380"/>
    <mergeCell ref="B2350:F2351"/>
    <mergeCell ref="B2353:F2354"/>
    <mergeCell ref="B2356:F2356"/>
    <mergeCell ref="B2358:F2359"/>
    <mergeCell ref="B2361:F2361"/>
    <mergeCell ref="B2363:F2365"/>
    <mergeCell ref="B2333:F2333"/>
    <mergeCell ref="B2336:F2338"/>
    <mergeCell ref="B2340:F2340"/>
    <mergeCell ref="B2342:F2344"/>
    <mergeCell ref="B2346:F2346"/>
    <mergeCell ref="B2348:F2348"/>
    <mergeCell ref="B2316:F2316"/>
    <mergeCell ref="B2318:F2318"/>
    <mergeCell ref="B2320:F2323"/>
    <mergeCell ref="B2325:F2326"/>
    <mergeCell ref="B2328:F2328"/>
    <mergeCell ref="B2330:F2331"/>
    <mergeCell ref="B2298:F2298"/>
    <mergeCell ref="B2301:F2303"/>
    <mergeCell ref="B2305:F2305"/>
    <mergeCell ref="B2307:F2309"/>
    <mergeCell ref="B2311:F2311"/>
    <mergeCell ref="B2313:F2314"/>
    <mergeCell ref="B2280:F2280"/>
    <mergeCell ref="B2282:F2282"/>
    <mergeCell ref="B2284:F2287"/>
    <mergeCell ref="B2289:F2291"/>
    <mergeCell ref="B2293:F2293"/>
    <mergeCell ref="B2295:F2296"/>
    <mergeCell ref="B2258:F2259"/>
    <mergeCell ref="B2262:F2264"/>
    <mergeCell ref="B2266:F2269"/>
    <mergeCell ref="B2271:F2273"/>
    <mergeCell ref="B2275:F2275"/>
    <mergeCell ref="B2277:F2278"/>
    <mergeCell ref="B2244:F2245"/>
    <mergeCell ref="B2247:F2248"/>
    <mergeCell ref="B2250:F2250"/>
    <mergeCell ref="B2252:F2252"/>
    <mergeCell ref="B2254:F2254"/>
    <mergeCell ref="B2256:F2256"/>
    <mergeCell ref="B2223:F2223"/>
    <mergeCell ref="B2225:F2225"/>
    <mergeCell ref="B2227:F2228"/>
    <mergeCell ref="B2230:F2231"/>
    <mergeCell ref="B2234:F2237"/>
    <mergeCell ref="B2239:F2242"/>
    <mergeCell ref="B2205:F2205"/>
    <mergeCell ref="B2207:F2209"/>
    <mergeCell ref="B2211:F2212"/>
    <mergeCell ref="B2214:F2215"/>
    <mergeCell ref="B2217:F2219"/>
    <mergeCell ref="B2221:F2221"/>
    <mergeCell ref="B2185:F2187"/>
    <mergeCell ref="B2189:F2190"/>
    <mergeCell ref="B2192:F2194"/>
    <mergeCell ref="B2196:F2198"/>
    <mergeCell ref="B2200:F2200"/>
    <mergeCell ref="B2202:F2202"/>
    <mergeCell ref="B2168:F2168"/>
    <mergeCell ref="B2170:F2170"/>
    <mergeCell ref="B2172:F2172"/>
    <mergeCell ref="B2175:F2175"/>
    <mergeCell ref="B2178:F2178"/>
    <mergeCell ref="B2181:F2183"/>
    <mergeCell ref="B2148:F2149"/>
    <mergeCell ref="B2151:F2152"/>
    <mergeCell ref="B2155:F2156"/>
    <mergeCell ref="B2158:F2160"/>
    <mergeCell ref="B2162:F2163"/>
    <mergeCell ref="B2165:F2166"/>
    <mergeCell ref="B2133:F2134"/>
    <mergeCell ref="B2137:F2138"/>
    <mergeCell ref="B2140:F2140"/>
    <mergeCell ref="B2142:F2142"/>
    <mergeCell ref="B2144:F2144"/>
    <mergeCell ref="B2146:F2146"/>
    <mergeCell ref="B2115:F2115"/>
    <mergeCell ref="B2117:F2118"/>
    <mergeCell ref="B2120:F2120"/>
    <mergeCell ref="B2122:F2122"/>
    <mergeCell ref="B2124:F2126"/>
    <mergeCell ref="B2128:F2130"/>
    <mergeCell ref="B2098:F2099"/>
    <mergeCell ref="B2102:F2104"/>
    <mergeCell ref="B2106:F2107"/>
    <mergeCell ref="B2109:F2109"/>
    <mergeCell ref="B2111:F2113"/>
    <mergeCell ref="B2114:F2114"/>
    <mergeCell ref="B2084:F2086"/>
    <mergeCell ref="B2088:F2088"/>
    <mergeCell ref="B2090:F2090"/>
    <mergeCell ref="B2092:F2092"/>
    <mergeCell ref="B2094:F2094"/>
    <mergeCell ref="B2096:F2096"/>
    <mergeCell ref="B2067:F2067"/>
    <mergeCell ref="B2070:F2072"/>
    <mergeCell ref="B2074:F2075"/>
    <mergeCell ref="B2077:F2077"/>
    <mergeCell ref="B2079:F2080"/>
    <mergeCell ref="B2082:F2082"/>
    <mergeCell ref="B2052:F2052"/>
    <mergeCell ref="B2054:F2055"/>
    <mergeCell ref="B2057:F2057"/>
    <mergeCell ref="B2059:F2060"/>
    <mergeCell ref="B2062:F2062"/>
    <mergeCell ref="B2064:F2065"/>
    <mergeCell ref="B2037:F2038"/>
    <mergeCell ref="B2040:F2040"/>
    <mergeCell ref="B2042:F2043"/>
    <mergeCell ref="B2045:F2045"/>
    <mergeCell ref="B2047:F2047"/>
    <mergeCell ref="B2049:F2050"/>
    <mergeCell ref="B2020:F2021"/>
    <mergeCell ref="B2023:F2023"/>
    <mergeCell ref="B2025:F2027"/>
    <mergeCell ref="B2029:F2029"/>
    <mergeCell ref="B2031:F2032"/>
    <mergeCell ref="B2034:F2034"/>
    <mergeCell ref="B2002:F2002"/>
    <mergeCell ref="B2004:F2004"/>
    <mergeCell ref="B2007:F2007"/>
    <mergeCell ref="B2010:F2012"/>
    <mergeCell ref="B2014:F2015"/>
    <mergeCell ref="B2017:F2018"/>
    <mergeCell ref="B1985:F1986"/>
    <mergeCell ref="B1988:F1988"/>
    <mergeCell ref="B1990:F1992"/>
    <mergeCell ref="B1994:F1994"/>
    <mergeCell ref="B1996:F1996"/>
    <mergeCell ref="B1998:F2000"/>
    <mergeCell ref="B1967:F1967"/>
    <mergeCell ref="B1970:F1973"/>
    <mergeCell ref="B1975:F1975"/>
    <mergeCell ref="B1977:F1978"/>
    <mergeCell ref="B1980:F1981"/>
    <mergeCell ref="B1983:F1983"/>
    <mergeCell ref="B1949:F1949"/>
    <mergeCell ref="B1951:F1951"/>
    <mergeCell ref="B1953:F1955"/>
    <mergeCell ref="B1957:F1958"/>
    <mergeCell ref="B1960:F1960"/>
    <mergeCell ref="B1962:F1965"/>
    <mergeCell ref="B1928:F1930"/>
    <mergeCell ref="B1932:F1933"/>
    <mergeCell ref="B1935:F1935"/>
    <mergeCell ref="B1937:F1940"/>
    <mergeCell ref="B1942:F1942"/>
    <mergeCell ref="B1944:F1947"/>
    <mergeCell ref="B1913:F1913"/>
    <mergeCell ref="B1915:F1916"/>
    <mergeCell ref="B1918:F1918"/>
    <mergeCell ref="B1920:F1920"/>
    <mergeCell ref="B1922:F1922"/>
    <mergeCell ref="B1924:F1926"/>
    <mergeCell ref="B1893:F1895"/>
    <mergeCell ref="B1897:F1899"/>
    <mergeCell ref="B1901:F1901"/>
    <mergeCell ref="B1903:F1905"/>
    <mergeCell ref="B1907:F1907"/>
    <mergeCell ref="B1909:F1911"/>
    <mergeCell ref="B1874:F1874"/>
    <mergeCell ref="B1876:F1879"/>
    <mergeCell ref="B1881:F1881"/>
    <mergeCell ref="B1883:F1887"/>
    <mergeCell ref="B1889:F1889"/>
    <mergeCell ref="B1891:F1891"/>
    <mergeCell ref="B1853:F1855"/>
    <mergeCell ref="B1857:F1857"/>
    <mergeCell ref="B1860:F1860"/>
    <mergeCell ref="B1862:F1862"/>
    <mergeCell ref="B1864:F1867"/>
    <mergeCell ref="B1869:F1872"/>
    <mergeCell ref="B1832:F1832"/>
    <mergeCell ref="B1834:F1836"/>
    <mergeCell ref="B1838:F1838"/>
    <mergeCell ref="B1840:F1843"/>
    <mergeCell ref="B1845:F1849"/>
    <mergeCell ref="B1851:F1851"/>
    <mergeCell ref="B1814:F1814"/>
    <mergeCell ref="B1816:F1819"/>
    <mergeCell ref="B1821:F1821"/>
    <mergeCell ref="B1823:F1823"/>
    <mergeCell ref="B1825:F1825"/>
    <mergeCell ref="B1827:F1829"/>
    <mergeCell ref="B1793:F1794"/>
    <mergeCell ref="B1796:F1799"/>
    <mergeCell ref="B1801:F1801"/>
    <mergeCell ref="B1803:F1803"/>
    <mergeCell ref="B1805:F1807"/>
    <mergeCell ref="B1809:F1812"/>
    <mergeCell ref="B1777:F1777"/>
    <mergeCell ref="B1779:F1779"/>
    <mergeCell ref="B1781:F1781"/>
    <mergeCell ref="B1783:F1785"/>
    <mergeCell ref="B1787:F1787"/>
    <mergeCell ref="B1789:F1791"/>
    <mergeCell ref="B1757:F1757"/>
    <mergeCell ref="B1760:F1763"/>
    <mergeCell ref="B1765:F1768"/>
    <mergeCell ref="B1770:F1770"/>
    <mergeCell ref="B1772:F1773"/>
    <mergeCell ref="B1775:F1775"/>
    <mergeCell ref="B1737:F1740"/>
    <mergeCell ref="B1742:F1742"/>
    <mergeCell ref="B1744:F1748"/>
    <mergeCell ref="B1750:F1750"/>
    <mergeCell ref="B1752:F1752"/>
    <mergeCell ref="B1754:F1755"/>
    <mergeCell ref="B1711:F1715"/>
    <mergeCell ref="B1717:F1717"/>
    <mergeCell ref="B1719:F1723"/>
    <mergeCell ref="B1725:F1725"/>
    <mergeCell ref="B1729:F1733"/>
    <mergeCell ref="B1735:F1735"/>
    <mergeCell ref="B1688:F1691"/>
    <mergeCell ref="B1693:F1693"/>
    <mergeCell ref="B1696:F1697"/>
    <mergeCell ref="B1699:F1702"/>
    <mergeCell ref="B1704:F1707"/>
    <mergeCell ref="B1709:F1709"/>
    <mergeCell ref="B1670:F1670"/>
    <mergeCell ref="B1672:F1673"/>
    <mergeCell ref="B1675:F1677"/>
    <mergeCell ref="B1679:F1679"/>
    <mergeCell ref="B1681:F1684"/>
    <mergeCell ref="B1686:F1686"/>
    <mergeCell ref="B1648:F1648"/>
    <mergeCell ref="B1650:F1652"/>
    <mergeCell ref="B1654:F1657"/>
    <mergeCell ref="B1659:F1659"/>
    <mergeCell ref="B1662:F1666"/>
    <mergeCell ref="B1668:F1668"/>
    <mergeCell ref="B1624:F1627"/>
    <mergeCell ref="B1629:F1629"/>
    <mergeCell ref="B1632:F1636"/>
    <mergeCell ref="B1638:F1638"/>
    <mergeCell ref="B1640:F1644"/>
    <mergeCell ref="B1646:F1646"/>
    <mergeCell ref="B1603:F1607"/>
    <mergeCell ref="B1609:F1609"/>
    <mergeCell ref="B1611:F1611"/>
    <mergeCell ref="B1613:F1615"/>
    <mergeCell ref="B1617:F1620"/>
    <mergeCell ref="B1622:F1622"/>
    <mergeCell ref="B1580:F1584"/>
    <mergeCell ref="B1586:F1586"/>
    <mergeCell ref="B1588:F1591"/>
    <mergeCell ref="B1593:F1593"/>
    <mergeCell ref="B1595:F1597"/>
    <mergeCell ref="B1600:F1600"/>
    <mergeCell ref="B1560:F1560"/>
    <mergeCell ref="B1562:F1562"/>
    <mergeCell ref="B1564:F1564"/>
    <mergeCell ref="B1566:F1568"/>
    <mergeCell ref="B1570:F1573"/>
    <mergeCell ref="B1575:F1578"/>
    <mergeCell ref="B1541:F1542"/>
    <mergeCell ref="B1544:F1544"/>
    <mergeCell ref="B1546:F1549"/>
    <mergeCell ref="B1551:F1551"/>
    <mergeCell ref="B1553:F1556"/>
    <mergeCell ref="B1558:F1558"/>
    <mergeCell ref="B1522:F1522"/>
    <mergeCell ref="B1524:F1525"/>
    <mergeCell ref="B1527:F1530"/>
    <mergeCell ref="B1533:F1533"/>
    <mergeCell ref="B1536:F1537"/>
    <mergeCell ref="B1539:F1539"/>
    <mergeCell ref="B1504:F1505"/>
    <mergeCell ref="B1507:F1507"/>
    <mergeCell ref="B1509:F1512"/>
    <mergeCell ref="B1514:F1514"/>
    <mergeCell ref="B1516:F1518"/>
    <mergeCell ref="B1520:F1520"/>
    <mergeCell ref="B1483:F1486"/>
    <mergeCell ref="B1488:F1488"/>
    <mergeCell ref="B1490:F1490"/>
    <mergeCell ref="B1492:F1494"/>
    <mergeCell ref="B1497:F1497"/>
    <mergeCell ref="B1500:F1502"/>
    <mergeCell ref="B1461:F1465"/>
    <mergeCell ref="B1467:F1467"/>
    <mergeCell ref="B1469:F1469"/>
    <mergeCell ref="B1471:F1475"/>
    <mergeCell ref="B1477:F1479"/>
    <mergeCell ref="B1481:F1481"/>
    <mergeCell ref="B1439:F1439"/>
    <mergeCell ref="B1441:F1441"/>
    <mergeCell ref="B1443:F1446"/>
    <mergeCell ref="B1448:F1451"/>
    <mergeCell ref="B1453:F1456"/>
    <mergeCell ref="B1458:F1458"/>
    <mergeCell ref="B1420:F1421"/>
    <mergeCell ref="B1424:F1424"/>
    <mergeCell ref="B1427:F1428"/>
    <mergeCell ref="B1430:F1430"/>
    <mergeCell ref="B1432:F1435"/>
    <mergeCell ref="B1437:F1437"/>
    <mergeCell ref="B1404:F1404"/>
    <mergeCell ref="B1406:F1408"/>
    <mergeCell ref="B1410:F1411"/>
    <mergeCell ref="B1413:F1413"/>
    <mergeCell ref="B1415:F1416"/>
    <mergeCell ref="B1418:F1418"/>
    <mergeCell ref="B1386:F1387"/>
    <mergeCell ref="B1390:F1391"/>
    <mergeCell ref="B1393:F1393"/>
    <mergeCell ref="B1395:F1396"/>
    <mergeCell ref="B1398:F1398"/>
    <mergeCell ref="B1400:F1402"/>
    <mergeCell ref="B1368:F1370"/>
    <mergeCell ref="B1372:F1372"/>
    <mergeCell ref="B1374:F1374"/>
    <mergeCell ref="B1376:F1376"/>
    <mergeCell ref="B1378:F1378"/>
    <mergeCell ref="B1380:F1383"/>
    <mergeCell ref="B1348:F1348"/>
    <mergeCell ref="B1351:F1354"/>
    <mergeCell ref="B1356:F1356"/>
    <mergeCell ref="B1358:F1360"/>
    <mergeCell ref="B1362:F1364"/>
    <mergeCell ref="B1366:F1366"/>
    <mergeCell ref="B1332:F1333"/>
    <mergeCell ref="B1335:F1335"/>
    <mergeCell ref="B1337:F1338"/>
    <mergeCell ref="B1340:F1340"/>
    <mergeCell ref="B1342:F1344"/>
    <mergeCell ref="B1346:F1346"/>
    <mergeCell ref="B1315:F1318"/>
    <mergeCell ref="B1320:F1320"/>
    <mergeCell ref="B1322:F1323"/>
    <mergeCell ref="B1325:F1325"/>
    <mergeCell ref="B1327:F1328"/>
    <mergeCell ref="B1330:F1330"/>
    <mergeCell ref="B1300:F1301"/>
    <mergeCell ref="B1303:F1303"/>
    <mergeCell ref="B1305:F1306"/>
    <mergeCell ref="B1308:F1308"/>
    <mergeCell ref="B1310:F1310"/>
    <mergeCell ref="B1312:F1313"/>
    <mergeCell ref="B1284:F1284"/>
    <mergeCell ref="B1286:F1288"/>
    <mergeCell ref="B1290:F1290"/>
    <mergeCell ref="B1292:F1293"/>
    <mergeCell ref="B1295:F1296"/>
    <mergeCell ref="B1298:F1298"/>
    <mergeCell ref="B1266:F1268"/>
    <mergeCell ref="B1270:F1270"/>
    <mergeCell ref="B1272:F1273"/>
    <mergeCell ref="B1275:F1275"/>
    <mergeCell ref="B1278:F1278"/>
    <mergeCell ref="B1281:F1282"/>
    <mergeCell ref="B1249:F1251"/>
    <mergeCell ref="B1253:F1253"/>
    <mergeCell ref="B1255:F1257"/>
    <mergeCell ref="B1259:F1259"/>
    <mergeCell ref="B1261:F1262"/>
    <mergeCell ref="B1264:F1264"/>
    <mergeCell ref="B1228:F1231"/>
    <mergeCell ref="B1233:F1233"/>
    <mergeCell ref="B1235:F1235"/>
    <mergeCell ref="B1237:F1240"/>
    <mergeCell ref="B1243:F1245"/>
    <mergeCell ref="B1247:F1247"/>
    <mergeCell ref="B1211:F1213"/>
    <mergeCell ref="B1215:F1215"/>
    <mergeCell ref="B1217:F1219"/>
    <mergeCell ref="B1221:F1221"/>
    <mergeCell ref="B1223:F1224"/>
    <mergeCell ref="B1226:F1226"/>
    <mergeCell ref="B1190:F1190"/>
    <mergeCell ref="B1192:F1195"/>
    <mergeCell ref="B1197:F1199"/>
    <mergeCell ref="B1201:F1202"/>
    <mergeCell ref="B1205:F1206"/>
    <mergeCell ref="B1209:F1209"/>
    <mergeCell ref="B1174:F1174"/>
    <mergeCell ref="B1176:F1180"/>
    <mergeCell ref="B1182:F1182"/>
    <mergeCell ref="B1184:F1184"/>
    <mergeCell ref="B1186:F1186"/>
    <mergeCell ref="B1188:F1188"/>
    <mergeCell ref="B1151:F1152"/>
    <mergeCell ref="B1154:F1154"/>
    <mergeCell ref="B1156:F1159"/>
    <mergeCell ref="B1161:F1161"/>
    <mergeCell ref="B1164:F1168"/>
    <mergeCell ref="B1170:F1172"/>
    <mergeCell ref="B1132:F1135"/>
    <mergeCell ref="B1137:F1137"/>
    <mergeCell ref="B1139:F1139"/>
    <mergeCell ref="B1141:F1142"/>
    <mergeCell ref="B1144:F1147"/>
    <mergeCell ref="B1149:F1149"/>
    <mergeCell ref="B1111:F1112"/>
    <mergeCell ref="B1114:F1115"/>
    <mergeCell ref="B1117:F1120"/>
    <mergeCell ref="B1122:F1122"/>
    <mergeCell ref="B1124:F1127"/>
    <mergeCell ref="B1130:F1130"/>
    <mergeCell ref="B1096:F1096"/>
    <mergeCell ref="B1098:F1099"/>
    <mergeCell ref="B1101:F1101"/>
    <mergeCell ref="B1103:F1103"/>
    <mergeCell ref="B1105:F1105"/>
    <mergeCell ref="B1107:F1109"/>
    <mergeCell ref="B1077:F1078"/>
    <mergeCell ref="B1080:F1080"/>
    <mergeCell ref="B1082:F1083"/>
    <mergeCell ref="B1085:F1085"/>
    <mergeCell ref="B1088:F1092"/>
    <mergeCell ref="B1094:F1094"/>
    <mergeCell ref="B1062:F1063"/>
    <mergeCell ref="B1065:F1065"/>
    <mergeCell ref="B1067:F1068"/>
    <mergeCell ref="B1070:F1070"/>
    <mergeCell ref="B1072:F1073"/>
    <mergeCell ref="B1075:F1075"/>
    <mergeCell ref="B1044:F1047"/>
    <mergeCell ref="B1049:F1049"/>
    <mergeCell ref="B1051:F1053"/>
    <mergeCell ref="B1055:F1055"/>
    <mergeCell ref="B1057:F1057"/>
    <mergeCell ref="B1059:F1060"/>
    <mergeCell ref="B1027:F1029"/>
    <mergeCell ref="B1031:F1031"/>
    <mergeCell ref="B1033:F1034"/>
    <mergeCell ref="B1036:F1036"/>
    <mergeCell ref="B1038:F1038"/>
    <mergeCell ref="B1040:F1042"/>
    <mergeCell ref="B1005:F1005"/>
    <mergeCell ref="B1007:F1009"/>
    <mergeCell ref="B1011:F1011"/>
    <mergeCell ref="B1014:F1017"/>
    <mergeCell ref="B1021:F1021"/>
    <mergeCell ref="B1023:F1025"/>
    <mergeCell ref="B989:F990"/>
    <mergeCell ref="B992:F992"/>
    <mergeCell ref="B994:F995"/>
    <mergeCell ref="B997:F997"/>
    <mergeCell ref="B999:F1001"/>
    <mergeCell ref="B1003:F1003"/>
    <mergeCell ref="B970:F971"/>
    <mergeCell ref="B973:F973"/>
    <mergeCell ref="B976:F979"/>
    <mergeCell ref="B981:F981"/>
    <mergeCell ref="B983:F985"/>
    <mergeCell ref="B987:F987"/>
    <mergeCell ref="B953:F953"/>
    <mergeCell ref="B955:F957"/>
    <mergeCell ref="B959:F960"/>
    <mergeCell ref="B962:F963"/>
    <mergeCell ref="B965:F966"/>
    <mergeCell ref="B968:F968"/>
    <mergeCell ref="B938:F939"/>
    <mergeCell ref="B941:F942"/>
    <mergeCell ref="B944:F944"/>
    <mergeCell ref="B946:F947"/>
    <mergeCell ref="B949:F949"/>
    <mergeCell ref="B951:F951"/>
    <mergeCell ref="B919:F919"/>
    <mergeCell ref="B921:F922"/>
    <mergeCell ref="B924:F926"/>
    <mergeCell ref="B929:F929"/>
    <mergeCell ref="B931:F933"/>
    <mergeCell ref="B936:F936"/>
    <mergeCell ref="B901:F901"/>
    <mergeCell ref="B904:E904"/>
    <mergeCell ref="B907:F907"/>
    <mergeCell ref="B909:F911"/>
    <mergeCell ref="B913:F914"/>
    <mergeCell ref="B916:F917"/>
    <mergeCell ref="B883:F884"/>
    <mergeCell ref="B886:F886"/>
    <mergeCell ref="B888:F890"/>
    <mergeCell ref="B893:F893"/>
    <mergeCell ref="B895:F895"/>
    <mergeCell ref="B897:F898"/>
    <mergeCell ref="B862:F864"/>
    <mergeCell ref="B866:F869"/>
    <mergeCell ref="B871:F872"/>
    <mergeCell ref="B874:F874"/>
    <mergeCell ref="B876:F879"/>
    <mergeCell ref="B881:F881"/>
    <mergeCell ref="B847:F848"/>
    <mergeCell ref="B851:F851"/>
    <mergeCell ref="B853:F854"/>
    <mergeCell ref="B856:F856"/>
    <mergeCell ref="B858:F858"/>
    <mergeCell ref="B860:F860"/>
    <mergeCell ref="B826:F827"/>
    <mergeCell ref="B831:F831"/>
    <mergeCell ref="B833:F835"/>
    <mergeCell ref="B837:F837"/>
    <mergeCell ref="B839:F841"/>
    <mergeCell ref="B843:F843"/>
    <mergeCell ref="B811:F812"/>
    <mergeCell ref="B814:F814"/>
    <mergeCell ref="B816:F817"/>
    <mergeCell ref="B819:F819"/>
    <mergeCell ref="B821:F821"/>
    <mergeCell ref="B823:F824"/>
    <mergeCell ref="B791:F791"/>
    <mergeCell ref="B793:F793"/>
    <mergeCell ref="B795:F795"/>
    <mergeCell ref="B797:F799"/>
    <mergeCell ref="B802:F803"/>
    <mergeCell ref="B807:F809"/>
    <mergeCell ref="B773:F773"/>
    <mergeCell ref="B775:F776"/>
    <mergeCell ref="B779:F780"/>
    <mergeCell ref="B783:F783"/>
    <mergeCell ref="B785:F786"/>
    <mergeCell ref="B789:F789"/>
    <mergeCell ref="B751:F751"/>
    <mergeCell ref="B753:F754"/>
    <mergeCell ref="B758:F758"/>
    <mergeCell ref="B760:F763"/>
    <mergeCell ref="B765:F765"/>
    <mergeCell ref="B767:F768"/>
    <mergeCell ref="B730:F730"/>
    <mergeCell ref="B732:F732"/>
    <mergeCell ref="B734:F734"/>
    <mergeCell ref="B737:F739"/>
    <mergeCell ref="B742:F743"/>
    <mergeCell ref="B746:F747"/>
    <mergeCell ref="B713:F714"/>
    <mergeCell ref="B716:F717"/>
    <mergeCell ref="B719:F719"/>
    <mergeCell ref="B721:F723"/>
    <mergeCell ref="B725:F725"/>
    <mergeCell ref="B727:F728"/>
    <mergeCell ref="B697:F697"/>
    <mergeCell ref="B700:F702"/>
    <mergeCell ref="B704:F704"/>
    <mergeCell ref="B706:F706"/>
    <mergeCell ref="B708:F708"/>
    <mergeCell ref="B710:F711"/>
    <mergeCell ref="B680:F681"/>
    <mergeCell ref="B683:F683"/>
    <mergeCell ref="B685:F686"/>
    <mergeCell ref="B688:F688"/>
    <mergeCell ref="B690:F691"/>
    <mergeCell ref="B695:F695"/>
    <mergeCell ref="B664:F665"/>
    <mergeCell ref="B667:F668"/>
    <mergeCell ref="B670:F670"/>
    <mergeCell ref="B672:F673"/>
    <mergeCell ref="B675:F676"/>
    <mergeCell ref="B678:F678"/>
    <mergeCell ref="B647:F648"/>
    <mergeCell ref="B650:F650"/>
    <mergeCell ref="B652:F653"/>
    <mergeCell ref="B656:F656"/>
    <mergeCell ref="B658:F658"/>
    <mergeCell ref="B661:F662"/>
    <mergeCell ref="B630:F631"/>
    <mergeCell ref="B634:F634"/>
    <mergeCell ref="B636:F636"/>
    <mergeCell ref="B638:F640"/>
    <mergeCell ref="B642:F642"/>
    <mergeCell ref="B644:F645"/>
    <mergeCell ref="B614:F615"/>
    <mergeCell ref="B617:F617"/>
    <mergeCell ref="B619:F620"/>
    <mergeCell ref="B622:F622"/>
    <mergeCell ref="B624:F625"/>
    <mergeCell ref="B628:F628"/>
    <mergeCell ref="B597:F597"/>
    <mergeCell ref="B599:F600"/>
    <mergeCell ref="B603:F603"/>
    <mergeCell ref="B605:F607"/>
    <mergeCell ref="B609:F609"/>
    <mergeCell ref="B611:F612"/>
    <mergeCell ref="B576:F576"/>
    <mergeCell ref="B579:F579"/>
    <mergeCell ref="B583:F583"/>
    <mergeCell ref="B586:F588"/>
    <mergeCell ref="B590:F591"/>
    <mergeCell ref="B593:F594"/>
    <mergeCell ref="B556:F558"/>
    <mergeCell ref="B561:F561"/>
    <mergeCell ref="B564:F564"/>
    <mergeCell ref="B567:F567"/>
    <mergeCell ref="B569:F570"/>
    <mergeCell ref="B572:F573"/>
    <mergeCell ref="B539:F541"/>
    <mergeCell ref="B544:F544"/>
    <mergeCell ref="B546:F547"/>
    <mergeCell ref="B549:F549"/>
    <mergeCell ref="B551:F552"/>
    <mergeCell ref="B554:F554"/>
    <mergeCell ref="B520:F521"/>
    <mergeCell ref="B524:F524"/>
    <mergeCell ref="B526:F527"/>
    <mergeCell ref="B529:F529"/>
    <mergeCell ref="B531:F532"/>
    <mergeCell ref="B536:F536"/>
    <mergeCell ref="B502:F503"/>
    <mergeCell ref="B506:F506"/>
    <mergeCell ref="B509:F509"/>
    <mergeCell ref="B511:F512"/>
    <mergeCell ref="B514:F515"/>
    <mergeCell ref="B518:F518"/>
    <mergeCell ref="B485:F486"/>
    <mergeCell ref="B488:F488"/>
    <mergeCell ref="B490:F491"/>
    <mergeCell ref="B494:F494"/>
    <mergeCell ref="B496:F497"/>
    <mergeCell ref="B500:F500"/>
    <mergeCell ref="B468:F469"/>
    <mergeCell ref="B471:F471"/>
    <mergeCell ref="B473:F474"/>
    <mergeCell ref="B477:F477"/>
    <mergeCell ref="B479:F480"/>
    <mergeCell ref="B483:F483"/>
    <mergeCell ref="B450:F450"/>
    <mergeCell ref="B452:F453"/>
    <mergeCell ref="B455:F456"/>
    <mergeCell ref="B459:F459"/>
    <mergeCell ref="B462:F463"/>
    <mergeCell ref="B466:F466"/>
    <mergeCell ref="B432:F432"/>
    <mergeCell ref="B434:F435"/>
    <mergeCell ref="B437:F438"/>
    <mergeCell ref="B441:F441"/>
    <mergeCell ref="B443:F444"/>
    <mergeCell ref="B447:F447"/>
    <mergeCell ref="B414:F414"/>
    <mergeCell ref="B416:F417"/>
    <mergeCell ref="B419:F420"/>
    <mergeCell ref="B423:F423"/>
    <mergeCell ref="B425:F426"/>
    <mergeCell ref="B429:F429"/>
    <mergeCell ref="B396:F396"/>
    <mergeCell ref="B398:F399"/>
    <mergeCell ref="B401:F402"/>
    <mergeCell ref="B405:F405"/>
    <mergeCell ref="B407:F408"/>
    <mergeCell ref="B411:F411"/>
    <mergeCell ref="B377:F378"/>
    <mergeCell ref="B381:F381"/>
    <mergeCell ref="B383:F384"/>
    <mergeCell ref="B387:F387"/>
    <mergeCell ref="B389:F390"/>
    <mergeCell ref="B393:F393"/>
    <mergeCell ref="B358:F359"/>
    <mergeCell ref="B362:F362"/>
    <mergeCell ref="B364:F365"/>
    <mergeCell ref="B368:F368"/>
    <mergeCell ref="B371:F371"/>
    <mergeCell ref="B373:F374"/>
    <mergeCell ref="B337:F337"/>
    <mergeCell ref="B339:F340"/>
    <mergeCell ref="B344:F344"/>
    <mergeCell ref="B347:F348"/>
    <mergeCell ref="B352:F353"/>
    <mergeCell ref="B356:F356"/>
    <mergeCell ref="B318:F319"/>
    <mergeCell ref="B322:F322"/>
    <mergeCell ref="B324:F325"/>
    <mergeCell ref="B328:F328"/>
    <mergeCell ref="B330:F331"/>
    <mergeCell ref="B334:F334"/>
    <mergeCell ref="B297:F297"/>
    <mergeCell ref="B300:F300"/>
    <mergeCell ref="B302:F303"/>
    <mergeCell ref="B306:F307"/>
    <mergeCell ref="B310:F311"/>
    <mergeCell ref="B313:F314"/>
    <mergeCell ref="B280:F280"/>
    <mergeCell ref="B282:F283"/>
    <mergeCell ref="B285:F285"/>
    <mergeCell ref="B287:F288"/>
    <mergeCell ref="B291:F291"/>
    <mergeCell ref="B294:F294"/>
    <mergeCell ref="B261:F262"/>
    <mergeCell ref="B265:F265"/>
    <mergeCell ref="B267:F268"/>
    <mergeCell ref="B271:F271"/>
    <mergeCell ref="B274:F274"/>
    <mergeCell ref="B276:F277"/>
    <mergeCell ref="B244:F245"/>
    <mergeCell ref="B248:F248"/>
    <mergeCell ref="B250:F251"/>
    <mergeCell ref="B253:F253"/>
    <mergeCell ref="B256:F256"/>
    <mergeCell ref="B258:F259"/>
    <mergeCell ref="B226:F226"/>
    <mergeCell ref="B229:F229"/>
    <mergeCell ref="B231:F233"/>
    <mergeCell ref="B235:F236"/>
    <mergeCell ref="B238:F239"/>
    <mergeCell ref="B242:F242"/>
    <mergeCell ref="B206:F206"/>
    <mergeCell ref="B208:F209"/>
    <mergeCell ref="B212:F213"/>
    <mergeCell ref="B215:F216"/>
    <mergeCell ref="B219:F219"/>
    <mergeCell ref="B222:F223"/>
    <mergeCell ref="B187:F187"/>
    <mergeCell ref="B190:F190"/>
    <mergeCell ref="B192:F193"/>
    <mergeCell ref="B196:F197"/>
    <mergeCell ref="B200:F200"/>
    <mergeCell ref="B203:F203"/>
    <mergeCell ref="B167:F168"/>
    <mergeCell ref="B171:F172"/>
    <mergeCell ref="B175:F175"/>
    <mergeCell ref="B177:F178"/>
    <mergeCell ref="B180:F180"/>
    <mergeCell ref="B183:F184"/>
    <mergeCell ref="B147:F148"/>
    <mergeCell ref="B152:F152"/>
    <mergeCell ref="B155:F155"/>
    <mergeCell ref="B158:F158"/>
    <mergeCell ref="B160:F161"/>
    <mergeCell ref="B164:F165"/>
    <mergeCell ref="B128:F129"/>
    <mergeCell ref="B132:F132"/>
    <mergeCell ref="B135:F135"/>
    <mergeCell ref="B138:F138"/>
    <mergeCell ref="B140:F141"/>
    <mergeCell ref="B143:F145"/>
    <mergeCell ref="B111:F111"/>
    <mergeCell ref="B113:F114"/>
    <mergeCell ref="B117:F117"/>
    <mergeCell ref="B120:F120"/>
    <mergeCell ref="B123:F123"/>
    <mergeCell ref="B125:F126"/>
    <mergeCell ref="B95:F95"/>
    <mergeCell ref="B97:F98"/>
    <mergeCell ref="B101:F101"/>
    <mergeCell ref="B103:F103"/>
    <mergeCell ref="B106:F106"/>
    <mergeCell ref="B108:F108"/>
    <mergeCell ref="B75:F75"/>
    <mergeCell ref="B77:E78"/>
    <mergeCell ref="B81:F81"/>
    <mergeCell ref="B84:F84"/>
    <mergeCell ref="B86:F87"/>
    <mergeCell ref="B90:F92"/>
    <mergeCell ref="B55:E55"/>
    <mergeCell ref="B59:F60"/>
    <mergeCell ref="B62:E62"/>
    <mergeCell ref="B65:F65"/>
    <mergeCell ref="B68:F68"/>
    <mergeCell ref="B70:E72"/>
    <mergeCell ref="B38:F39"/>
    <mergeCell ref="B41:F42"/>
    <mergeCell ref="B44:F45"/>
    <mergeCell ref="B47:F48"/>
    <mergeCell ref="B50:E50"/>
    <mergeCell ref="B53:F53"/>
    <mergeCell ref="B18:D20"/>
    <mergeCell ref="B22:F24"/>
    <mergeCell ref="B26:F27"/>
    <mergeCell ref="B29:F30"/>
    <mergeCell ref="B32:E33"/>
    <mergeCell ref="B35:F36"/>
    <mergeCell ref="A1:M1"/>
    <mergeCell ref="B2:D2"/>
    <mergeCell ref="B5:F5"/>
    <mergeCell ref="B8:F8"/>
    <mergeCell ref="B11:D12"/>
    <mergeCell ref="B14:D1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428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428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Бугорская</cp:lastModifiedBy>
  <dcterms:modified xsi:type="dcterms:W3CDTF">2014-12-17T06:57:33Z</dcterms:modified>
  <cp:category/>
  <cp:version/>
  <cp:contentType/>
  <cp:contentStatus/>
</cp:coreProperties>
</file>